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ocuments\2021 - 2022-es tanév\O10 - Új képzések - 2022-től - tervek\O10, O12 tervezés 2022 - Zoli\Kredithálók - végleges - 2022\"/>
    </mc:Choice>
  </mc:AlternateContent>
  <xr:revisionPtr revIDLastSave="0" documentId="13_ncr:1_{4E2C126C-0FBA-444D-BF41-4E3C45D0D654}" xr6:coauthVersionLast="36" xr6:coauthVersionMax="36" xr10:uidLastSave="{00000000-0000-0000-0000-000000000000}"/>
  <bookViews>
    <workbookView xWindow="0" yWindow="0" windowWidth="27660" windowHeight="4500" tabRatio="894" xr2:uid="{00000000-000D-0000-FFFF-FFFF00000000}"/>
  </bookViews>
  <sheets>
    <sheet name="TARTALOM" sheetId="151" r:id="rId1"/>
    <sheet name="O10-zongora-orgona" sheetId="152" r:id="rId2"/>
    <sheet name="O10-zongora-csembaló" sheetId="153" r:id="rId3"/>
    <sheet name="O10-klarinét-szaxofon" sheetId="154" r:id="rId4"/>
    <sheet name="O10-jazz-zong – jazz-zsz." sheetId="139" r:id="rId5"/>
    <sheet name="O10-jazzgitár – jazz-zsz." sheetId="140" r:id="rId6"/>
    <sheet name="O10-jazzbasszugitár – jazz-zsz." sheetId="141" r:id="rId7"/>
    <sheet name="O10-jazzbőgő – jazz-zsz." sheetId="142" r:id="rId8"/>
    <sheet name="O10-jazzszaxofon – jazz-zsz." sheetId="143" r:id="rId9"/>
    <sheet name="O10-jazztrombita – jazz-zsz." sheetId="144" r:id="rId10"/>
    <sheet name="O10-jazzharsona – jazz-zsz." sheetId="145" r:id="rId11"/>
    <sheet name="O10-jazzdob – jazz-zsz." sheetId="146" r:id="rId12"/>
    <sheet name="O10-jazzének – jazz-zsz." sheetId="147" r:id="rId13"/>
  </sheets>
  <definedNames>
    <definedName name="átlag">#REF!</definedName>
    <definedName name="bti">#REF!</definedName>
    <definedName name="egyház">#REF!</definedName>
    <definedName name="ének">#REF!</definedName>
    <definedName name="fúvós">#REF!</definedName>
    <definedName name="iétk">#REF!</definedName>
    <definedName name="isk">#REF!</definedName>
    <definedName name="jazz">#REF!</definedName>
    <definedName name="kamara">#REF!</definedName>
    <definedName name="kla">#REF!</definedName>
    <definedName name="nyelv">#REF!</definedName>
    <definedName name="ped">#REF!</definedName>
    <definedName name="vonós">#REF!</definedName>
    <definedName name="zelm">#REF!</definedName>
    <definedName name="zon1">#REF!</definedName>
    <definedName name="zon2">#REF!</definedName>
    <definedName name="ztud">#REF!</definedName>
    <definedName name="zszerz">#REF!</definedName>
  </definedNames>
  <calcPr calcId="191029"/>
</workbook>
</file>

<file path=xl/calcChain.xml><?xml version="1.0" encoding="utf-8"?>
<calcChain xmlns="http://schemas.openxmlformats.org/spreadsheetml/2006/main">
  <c r="AL95" i="147" l="1"/>
  <c r="AL94" i="147"/>
  <c r="AL93" i="147"/>
  <c r="AL92" i="146"/>
  <c r="AL91" i="146"/>
  <c r="AL90" i="146"/>
  <c r="AL94" i="145"/>
  <c r="AL93" i="145"/>
  <c r="AL92" i="145"/>
  <c r="AL94" i="144"/>
  <c r="AL93" i="144"/>
  <c r="AL92" i="144"/>
  <c r="AL94" i="143"/>
  <c r="AL93" i="143"/>
  <c r="AL92" i="143"/>
  <c r="AL94" i="142"/>
  <c r="AL93" i="142"/>
  <c r="AL92" i="142"/>
  <c r="AL94" i="141"/>
  <c r="AL93" i="141"/>
  <c r="AL92" i="141"/>
  <c r="AL94" i="140"/>
  <c r="AL93" i="140"/>
  <c r="AL92" i="140"/>
  <c r="AL90" i="147"/>
  <c r="AL89" i="147"/>
  <c r="AL88" i="147"/>
  <c r="AL87" i="147"/>
  <c r="AL87" i="146"/>
  <c r="AL86" i="146"/>
  <c r="AL85" i="146"/>
  <c r="AL84" i="146"/>
  <c r="AL89" i="145"/>
  <c r="AL88" i="145"/>
  <c r="AL87" i="145"/>
  <c r="AL86" i="145"/>
  <c r="AL89" i="144"/>
  <c r="AL88" i="144"/>
  <c r="AL87" i="144"/>
  <c r="AL86" i="144"/>
  <c r="AL89" i="143"/>
  <c r="AL88" i="143"/>
  <c r="AL87" i="143"/>
  <c r="AL86" i="143"/>
  <c r="AL89" i="142"/>
  <c r="AL88" i="142"/>
  <c r="AL87" i="142"/>
  <c r="AL86" i="142"/>
  <c r="AL89" i="141"/>
  <c r="AL88" i="141"/>
  <c r="AL87" i="141"/>
  <c r="AL86" i="141"/>
  <c r="AL89" i="140"/>
  <c r="AL88" i="140"/>
  <c r="AL87" i="140"/>
  <c r="AL86" i="140"/>
  <c r="AL76" i="147"/>
  <c r="AL75" i="147"/>
  <c r="AL74" i="147"/>
  <c r="AL73" i="147"/>
  <c r="AL72" i="147"/>
  <c r="AL73" i="146"/>
  <c r="AL72" i="146"/>
  <c r="AL71" i="146"/>
  <c r="AL70" i="146"/>
  <c r="AL69" i="146"/>
  <c r="AL74" i="145"/>
  <c r="AL73" i="145"/>
  <c r="AL72" i="145"/>
  <c r="AL71" i="145"/>
  <c r="AL70" i="145"/>
  <c r="AL74" i="144"/>
  <c r="AL73" i="144"/>
  <c r="AL72" i="144"/>
  <c r="AL71" i="144"/>
  <c r="AL70" i="144"/>
  <c r="AL74" i="143"/>
  <c r="AL73" i="143"/>
  <c r="AL72" i="143"/>
  <c r="AL71" i="143"/>
  <c r="AL70" i="143"/>
  <c r="AL74" i="142"/>
  <c r="AL73" i="142"/>
  <c r="AL72" i="142"/>
  <c r="AL71" i="142"/>
  <c r="AL70" i="142"/>
  <c r="AL74" i="141"/>
  <c r="AL73" i="141"/>
  <c r="AL72" i="141"/>
  <c r="AL71" i="141"/>
  <c r="AL70" i="141"/>
  <c r="AL74" i="140"/>
  <c r="AL73" i="140"/>
  <c r="AL72" i="140"/>
  <c r="AL71" i="140"/>
  <c r="AL70" i="140"/>
  <c r="AL75" i="140"/>
  <c r="AL22" i="146"/>
  <c r="AK22" i="146"/>
  <c r="AL24" i="145"/>
  <c r="AK24" i="145"/>
  <c r="AL24" i="144"/>
  <c r="AK24" i="144"/>
  <c r="AL24" i="143"/>
  <c r="AK24" i="143"/>
  <c r="AL24" i="142"/>
  <c r="AK24" i="142"/>
  <c r="AL24" i="147"/>
  <c r="AK24" i="147"/>
  <c r="AL23" i="146"/>
  <c r="AK23" i="146"/>
  <c r="AL25" i="145"/>
  <c r="AK25" i="145"/>
  <c r="AL25" i="144"/>
  <c r="AK25" i="144"/>
  <c r="AL25" i="143"/>
  <c r="AK25" i="143"/>
  <c r="AL25" i="142"/>
  <c r="AK25" i="142"/>
  <c r="AL25" i="141"/>
  <c r="AK25" i="141"/>
  <c r="AL25" i="140"/>
  <c r="AK25" i="140"/>
  <c r="AL24" i="141"/>
  <c r="AK24" i="141"/>
  <c r="AL24" i="140"/>
  <c r="AK24" i="140"/>
  <c r="AL22" i="147"/>
  <c r="AK22" i="147"/>
  <c r="AL20" i="146"/>
  <c r="AK20" i="146"/>
  <c r="AL22" i="145"/>
  <c r="AK22" i="145"/>
  <c r="AL22" i="144"/>
  <c r="AK22" i="144"/>
  <c r="AL22" i="143"/>
  <c r="AK22" i="143"/>
  <c r="AL22" i="142"/>
  <c r="AK22" i="142"/>
  <c r="AL22" i="141"/>
  <c r="AK22" i="141"/>
  <c r="AL22" i="140"/>
  <c r="AK22" i="140"/>
  <c r="AL21" i="147"/>
  <c r="AK21" i="147"/>
  <c r="AL19" i="146"/>
  <c r="AK19" i="146"/>
  <c r="AL21" i="145"/>
  <c r="AK21" i="145"/>
  <c r="AL21" i="144"/>
  <c r="AK21" i="144"/>
  <c r="AL21" i="143"/>
  <c r="AK21" i="143"/>
  <c r="AL21" i="142"/>
  <c r="AK21" i="142"/>
  <c r="AL21" i="141"/>
  <c r="AK21" i="141"/>
  <c r="AL21" i="140"/>
  <c r="AK21" i="140"/>
  <c r="AL18" i="147"/>
  <c r="AK18" i="147"/>
  <c r="AL16" i="146"/>
  <c r="AK16" i="146"/>
  <c r="AL18" i="145"/>
  <c r="AK18" i="145"/>
  <c r="AL18" i="144"/>
  <c r="AK18" i="144"/>
  <c r="AL18" i="143"/>
  <c r="AK18" i="143"/>
  <c r="AL18" i="142"/>
  <c r="AK18" i="142"/>
  <c r="AL18" i="141"/>
  <c r="AK18" i="141"/>
  <c r="AL18" i="140"/>
  <c r="AK18" i="140"/>
  <c r="AL23" i="147"/>
  <c r="AK23" i="147"/>
  <c r="AL21" i="146"/>
  <c r="AK21" i="146"/>
  <c r="AL23" i="145"/>
  <c r="AK23" i="145"/>
  <c r="AL23" i="144"/>
  <c r="AK23" i="144"/>
  <c r="AL23" i="143"/>
  <c r="AK23" i="143"/>
  <c r="AL23" i="142"/>
  <c r="AK23" i="142"/>
  <c r="AL23" i="141"/>
  <c r="AK23" i="141"/>
  <c r="AL12" i="147"/>
  <c r="AK12" i="147"/>
  <c r="AL12" i="145"/>
  <c r="AK12" i="145"/>
  <c r="AL12" i="144"/>
  <c r="AK12" i="144"/>
  <c r="AL12" i="143"/>
  <c r="AK12" i="143"/>
  <c r="AL12" i="142"/>
  <c r="AK12" i="142"/>
  <c r="AL12" i="141"/>
  <c r="AK12" i="141"/>
  <c r="AL12" i="140"/>
  <c r="AK12" i="140"/>
  <c r="AL13" i="147" l="1"/>
  <c r="AK13" i="147"/>
  <c r="AL11" i="146"/>
  <c r="AK11" i="146"/>
  <c r="AL13" i="145"/>
  <c r="AK13" i="145"/>
  <c r="AL13" i="144"/>
  <c r="AK13" i="144"/>
  <c r="AL13" i="143"/>
  <c r="AK13" i="143"/>
  <c r="AL13" i="142"/>
  <c r="AK13" i="142"/>
  <c r="AL13" i="141"/>
  <c r="AK13" i="141"/>
  <c r="AL13" i="140"/>
  <c r="AK13" i="140"/>
  <c r="AK11" i="139" l="1"/>
  <c r="AL11" i="139"/>
  <c r="AL14" i="147" l="1"/>
  <c r="AK14" i="147"/>
  <c r="AL11" i="147" l="1"/>
  <c r="AK11" i="147"/>
  <c r="AK83" i="154" l="1"/>
  <c r="AI83" i="154"/>
  <c r="AH83" i="154"/>
  <c r="AF83" i="154"/>
  <c r="AE83" i="154"/>
  <c r="AC83" i="154"/>
  <c r="AB83" i="154"/>
  <c r="Z83" i="154"/>
  <c r="Y83" i="154"/>
  <c r="W83" i="154"/>
  <c r="V83" i="154"/>
  <c r="T83" i="154"/>
  <c r="S83" i="154"/>
  <c r="Q83" i="154"/>
  <c r="P83" i="154"/>
  <c r="N83" i="154"/>
  <c r="M83" i="154"/>
  <c r="K83" i="154"/>
  <c r="J83" i="154"/>
  <c r="H83" i="154"/>
  <c r="G83" i="154"/>
  <c r="AL82" i="154"/>
  <c r="AL81" i="154"/>
  <c r="AL80" i="154"/>
  <c r="AL79" i="154"/>
  <c r="AL78" i="154"/>
  <c r="AL76" i="154"/>
  <c r="AL75" i="154"/>
  <c r="AL74" i="154"/>
  <c r="AL73" i="154"/>
  <c r="AL72" i="154"/>
  <c r="AL71" i="154"/>
  <c r="AL70" i="154"/>
  <c r="AL69" i="154"/>
  <c r="AL68" i="154"/>
  <c r="AK66" i="154"/>
  <c r="AI66" i="154"/>
  <c r="AH66" i="154"/>
  <c r="AF66" i="154"/>
  <c r="AE66" i="154"/>
  <c r="AC66" i="154"/>
  <c r="AB66" i="154"/>
  <c r="Z66" i="154"/>
  <c r="Y66" i="154"/>
  <c r="W66" i="154"/>
  <c r="V66" i="154"/>
  <c r="T66" i="154"/>
  <c r="S66" i="154"/>
  <c r="Q66" i="154"/>
  <c r="P66" i="154"/>
  <c r="N66" i="154"/>
  <c r="M66" i="154"/>
  <c r="K66" i="154"/>
  <c r="J66" i="154"/>
  <c r="H66" i="154"/>
  <c r="G66" i="154"/>
  <c r="AL65" i="154"/>
  <c r="AL64" i="154"/>
  <c r="AL63" i="154"/>
  <c r="AL62" i="154"/>
  <c r="AL61" i="154"/>
  <c r="AL60" i="154"/>
  <c r="AL59" i="154"/>
  <c r="AL58" i="154"/>
  <c r="AL57" i="154"/>
  <c r="AK55" i="154"/>
  <c r="AI55" i="154"/>
  <c r="AI84" i="154" s="1"/>
  <c r="AH55" i="154"/>
  <c r="AH84" i="154" s="1"/>
  <c r="AF55" i="154"/>
  <c r="AE55" i="154"/>
  <c r="AC55" i="154"/>
  <c r="AC84" i="154" s="1"/>
  <c r="AB55" i="154"/>
  <c r="AB84" i="154" s="1"/>
  <c r="Z55" i="154"/>
  <c r="Y55" i="154"/>
  <c r="W55" i="154"/>
  <c r="W84" i="154" s="1"/>
  <c r="V55" i="154"/>
  <c r="V84" i="154" s="1"/>
  <c r="T55" i="154"/>
  <c r="S55" i="154"/>
  <c r="Q55" i="154"/>
  <c r="Q84" i="154" s="1"/>
  <c r="P55" i="154"/>
  <c r="P84" i="154" s="1"/>
  <c r="N55" i="154"/>
  <c r="M55" i="154"/>
  <c r="K55" i="154"/>
  <c r="K84" i="154" s="1"/>
  <c r="J55" i="154"/>
  <c r="J84" i="154" s="1"/>
  <c r="H55" i="154"/>
  <c r="G55" i="154"/>
  <c r="AL54" i="154"/>
  <c r="AL53" i="154"/>
  <c r="AL52" i="154"/>
  <c r="AL51" i="154"/>
  <c r="AL50" i="154"/>
  <c r="AL49" i="154"/>
  <c r="AL48" i="154"/>
  <c r="AL47" i="154"/>
  <c r="AL46" i="154"/>
  <c r="AL45" i="154"/>
  <c r="AL44" i="154"/>
  <c r="AI38" i="154"/>
  <c r="AH38" i="154"/>
  <c r="AF38" i="154"/>
  <c r="AE38" i="154"/>
  <c r="AC38" i="154"/>
  <c r="AB38" i="154"/>
  <c r="Z38" i="154"/>
  <c r="Y38" i="154"/>
  <c r="W38" i="154"/>
  <c r="V38" i="154"/>
  <c r="T38" i="154"/>
  <c r="S38" i="154"/>
  <c r="Q38" i="154"/>
  <c r="P38" i="154"/>
  <c r="N38" i="154"/>
  <c r="M38" i="154"/>
  <c r="K38" i="154"/>
  <c r="J38" i="154"/>
  <c r="H38" i="154"/>
  <c r="G38" i="154"/>
  <c r="AL37" i="154"/>
  <c r="AK37" i="154"/>
  <c r="AL36" i="154"/>
  <c r="AL33" i="154"/>
  <c r="AK33" i="154"/>
  <c r="AL32" i="154"/>
  <c r="AK32" i="154"/>
  <c r="AL31" i="154"/>
  <c r="AK31" i="154"/>
  <c r="AL30" i="154"/>
  <c r="AK30" i="154"/>
  <c r="AL28" i="154"/>
  <c r="AK28" i="154"/>
  <c r="AL27" i="154"/>
  <c r="AK27" i="154"/>
  <c r="AL26" i="154"/>
  <c r="AK26" i="154"/>
  <c r="AL25" i="154"/>
  <c r="AK25" i="154"/>
  <c r="AL24" i="154"/>
  <c r="AK24" i="154"/>
  <c r="AL23" i="154"/>
  <c r="AK23" i="154"/>
  <c r="AL22" i="154"/>
  <c r="AK22" i="154"/>
  <c r="AL19" i="154"/>
  <c r="AK19" i="154"/>
  <c r="AL18" i="154"/>
  <c r="AK18" i="154"/>
  <c r="AL17" i="154"/>
  <c r="AK17" i="154"/>
  <c r="AL16" i="154"/>
  <c r="AK16" i="154"/>
  <c r="AL15" i="154"/>
  <c r="AK15" i="154"/>
  <c r="AK20" i="154" s="1"/>
  <c r="AL12" i="154"/>
  <c r="AK12" i="154"/>
  <c r="AL11" i="154"/>
  <c r="AK11" i="154"/>
  <c r="AL10" i="154"/>
  <c r="AK10" i="154"/>
  <c r="AL9" i="154"/>
  <c r="AK9" i="154"/>
  <c r="AL8" i="154"/>
  <c r="AK8" i="154"/>
  <c r="AK81" i="153"/>
  <c r="AI81" i="153"/>
  <c r="AH81" i="153"/>
  <c r="AF81" i="153"/>
  <c r="AE81" i="153"/>
  <c r="AC81" i="153"/>
  <c r="AB81" i="153"/>
  <c r="Z81" i="153"/>
  <c r="Y81" i="153"/>
  <c r="W81" i="153"/>
  <c r="V81" i="153"/>
  <c r="T81" i="153"/>
  <c r="S81" i="153"/>
  <c r="Q81" i="153"/>
  <c r="P81" i="153"/>
  <c r="N81" i="153"/>
  <c r="M81" i="153"/>
  <c r="K81" i="153"/>
  <c r="J81" i="153"/>
  <c r="H81" i="153"/>
  <c r="G81" i="153"/>
  <c r="AL80" i="153"/>
  <c r="AL79" i="153"/>
  <c r="AL78" i="153"/>
  <c r="AL77" i="153"/>
  <c r="AL75" i="153"/>
  <c r="AL74" i="153"/>
  <c r="AL73" i="153"/>
  <c r="AL72" i="153"/>
  <c r="AL71" i="153"/>
  <c r="AL70" i="153"/>
  <c r="AL69" i="153"/>
  <c r="AL68" i="153"/>
  <c r="AL67" i="153"/>
  <c r="AL81" i="153" s="1"/>
  <c r="AK65" i="153"/>
  <c r="AI65" i="153"/>
  <c r="AH65" i="153"/>
  <c r="AF65" i="153"/>
  <c r="AE65" i="153"/>
  <c r="AC65" i="153"/>
  <c r="AB65" i="153"/>
  <c r="Z65" i="153"/>
  <c r="Y65" i="153"/>
  <c r="W65" i="153"/>
  <c r="V65" i="153"/>
  <c r="T65" i="153"/>
  <c r="S65" i="153"/>
  <c r="Q65" i="153"/>
  <c r="P65" i="153"/>
  <c r="N65" i="153"/>
  <c r="M65" i="153"/>
  <c r="K65" i="153"/>
  <c r="J65" i="153"/>
  <c r="H65" i="153"/>
  <c r="G65" i="153"/>
  <c r="AL64" i="153"/>
  <c r="AL63" i="153"/>
  <c r="AL62" i="153"/>
  <c r="AL61" i="153"/>
  <c r="AL60" i="153"/>
  <c r="AL59" i="153"/>
  <c r="AL58" i="153"/>
  <c r="AL57" i="153"/>
  <c r="AL56" i="153"/>
  <c r="AK54" i="153"/>
  <c r="AK82" i="153" s="1"/>
  <c r="AI54" i="153"/>
  <c r="AI82" i="153" s="1"/>
  <c r="AH54" i="153"/>
  <c r="AF54" i="153"/>
  <c r="AE54" i="153"/>
  <c r="AE82" i="153" s="1"/>
  <c r="AC54" i="153"/>
  <c r="AC82" i="153" s="1"/>
  <c r="AB54" i="153"/>
  <c r="Z54" i="153"/>
  <c r="Y54" i="153"/>
  <c r="Y82" i="153" s="1"/>
  <c r="W54" i="153"/>
  <c r="W82" i="153" s="1"/>
  <c r="V54" i="153"/>
  <c r="T54" i="153"/>
  <c r="S54" i="153"/>
  <c r="S82" i="153" s="1"/>
  <c r="Q54" i="153"/>
  <c r="Q82" i="153" s="1"/>
  <c r="P54" i="153"/>
  <c r="N54" i="153"/>
  <c r="M54" i="153"/>
  <c r="M82" i="153" s="1"/>
  <c r="K54" i="153"/>
  <c r="K82" i="153" s="1"/>
  <c r="J54" i="153"/>
  <c r="H54" i="153"/>
  <c r="G54" i="153"/>
  <c r="G82" i="153" s="1"/>
  <c r="AL53" i="153"/>
  <c r="AL52" i="153"/>
  <c r="AL51" i="153"/>
  <c r="AL50" i="153"/>
  <c r="AL49" i="153"/>
  <c r="AL48" i="153"/>
  <c r="AL47" i="153"/>
  <c r="AL46" i="153"/>
  <c r="AL45" i="153"/>
  <c r="AL44" i="153"/>
  <c r="AL43" i="153"/>
  <c r="AI37" i="153"/>
  <c r="AH37" i="153"/>
  <c r="AF37" i="153"/>
  <c r="AE37" i="153"/>
  <c r="AC37" i="153"/>
  <c r="AB37" i="153"/>
  <c r="Z37" i="153"/>
  <c r="Y37" i="153"/>
  <c r="W37" i="153"/>
  <c r="V37" i="153"/>
  <c r="T37" i="153"/>
  <c r="S37" i="153"/>
  <c r="Q37" i="153"/>
  <c r="P37" i="153"/>
  <c r="N37" i="153"/>
  <c r="M37" i="153"/>
  <c r="K37" i="153"/>
  <c r="J37" i="153"/>
  <c r="H37" i="153"/>
  <c r="G37" i="153"/>
  <c r="AL36" i="153"/>
  <c r="AK36" i="153"/>
  <c r="AL35" i="153"/>
  <c r="AL32" i="153"/>
  <c r="AK32" i="153"/>
  <c r="AL31" i="153"/>
  <c r="AK31" i="153"/>
  <c r="AL29" i="153"/>
  <c r="AK29" i="153"/>
  <c r="AL28" i="153"/>
  <c r="AK28" i="153"/>
  <c r="AL27" i="153"/>
  <c r="AK27" i="153"/>
  <c r="AL26" i="153"/>
  <c r="AK26" i="153"/>
  <c r="AL25" i="153"/>
  <c r="AK25" i="153"/>
  <c r="AL24" i="153"/>
  <c r="AK24" i="153"/>
  <c r="AL23" i="153"/>
  <c r="AK23" i="153"/>
  <c r="AK33" i="153" s="1"/>
  <c r="AL20" i="153"/>
  <c r="AK20" i="153"/>
  <c r="AL19" i="153"/>
  <c r="AK19" i="153"/>
  <c r="AL18" i="153"/>
  <c r="AK18" i="153"/>
  <c r="AL17" i="153"/>
  <c r="AK17" i="153"/>
  <c r="AL16" i="153"/>
  <c r="AL21" i="153" s="1"/>
  <c r="AK16" i="153"/>
  <c r="AL13" i="153"/>
  <c r="AK13" i="153"/>
  <c r="AL12" i="153"/>
  <c r="AK12" i="153"/>
  <c r="AL10" i="153"/>
  <c r="AK10" i="153"/>
  <c r="AL11" i="153"/>
  <c r="AK11" i="153"/>
  <c r="AL9" i="153"/>
  <c r="AK9" i="153"/>
  <c r="AL8" i="153"/>
  <c r="AK8" i="153"/>
  <c r="AK82" i="152"/>
  <c r="AI82" i="152"/>
  <c r="AH82" i="152"/>
  <c r="AF82" i="152"/>
  <c r="AE82" i="152"/>
  <c r="AC82" i="152"/>
  <c r="AB82" i="152"/>
  <c r="Z82" i="152"/>
  <c r="Y82" i="152"/>
  <c r="W82" i="152"/>
  <c r="V82" i="152"/>
  <c r="T82" i="152"/>
  <c r="S82" i="152"/>
  <c r="Q82" i="152"/>
  <c r="P82" i="152"/>
  <c r="N82" i="152"/>
  <c r="M82" i="152"/>
  <c r="K82" i="152"/>
  <c r="J82" i="152"/>
  <c r="H82" i="152"/>
  <c r="G82" i="152"/>
  <c r="AL81" i="152"/>
  <c r="AL80" i="152"/>
  <c r="AL79" i="152"/>
  <c r="AL78" i="152"/>
  <c r="AL76" i="152"/>
  <c r="AL75" i="152"/>
  <c r="AL74" i="152"/>
  <c r="AL73" i="152"/>
  <c r="AL72" i="152"/>
  <c r="AL71" i="152"/>
  <c r="AL70" i="152"/>
  <c r="AL69" i="152"/>
  <c r="AL68" i="152"/>
  <c r="AK66" i="152"/>
  <c r="AI66" i="152"/>
  <c r="AH66" i="152"/>
  <c r="AF66" i="152"/>
  <c r="AE66" i="152"/>
  <c r="AC66" i="152"/>
  <c r="AB66" i="152"/>
  <c r="Z66" i="152"/>
  <c r="Y66" i="152"/>
  <c r="W66" i="152"/>
  <c r="V66" i="152"/>
  <c r="T66" i="152"/>
  <c r="S66" i="152"/>
  <c r="Q66" i="152"/>
  <c r="P66" i="152"/>
  <c r="N66" i="152"/>
  <c r="M66" i="152"/>
  <c r="K66" i="152"/>
  <c r="J66" i="152"/>
  <c r="H66" i="152"/>
  <c r="G66" i="152"/>
  <c r="AL65" i="152"/>
  <c r="AL64" i="152"/>
  <c r="AL63" i="152"/>
  <c r="AL62" i="152"/>
  <c r="AL61" i="152"/>
  <c r="AL60" i="152"/>
  <c r="AL59" i="152"/>
  <c r="AL58" i="152"/>
  <c r="AL57" i="152"/>
  <c r="AK55" i="152"/>
  <c r="AI55" i="152"/>
  <c r="AI83" i="152" s="1"/>
  <c r="AH55" i="152"/>
  <c r="AF55" i="152"/>
  <c r="AE55" i="152"/>
  <c r="AC55" i="152"/>
  <c r="AC83" i="152" s="1"/>
  <c r="AB55" i="152"/>
  <c r="Z55" i="152"/>
  <c r="Y55" i="152"/>
  <c r="W55" i="152"/>
  <c r="W83" i="152" s="1"/>
  <c r="V55" i="152"/>
  <c r="T55" i="152"/>
  <c r="S55" i="152"/>
  <c r="Q55" i="152"/>
  <c r="Q83" i="152" s="1"/>
  <c r="P55" i="152"/>
  <c r="N55" i="152"/>
  <c r="M55" i="152"/>
  <c r="K55" i="152"/>
  <c r="K83" i="152" s="1"/>
  <c r="J55" i="152"/>
  <c r="H55" i="152"/>
  <c r="G55" i="152"/>
  <c r="AL54" i="152"/>
  <c r="AL53" i="152"/>
  <c r="AL52" i="152"/>
  <c r="AL51" i="152"/>
  <c r="AL50" i="152"/>
  <c r="AL49" i="152"/>
  <c r="AL48" i="152"/>
  <c r="AL47" i="152"/>
  <c r="AL46" i="152"/>
  <c r="AL45" i="152"/>
  <c r="AL44" i="152"/>
  <c r="AI38" i="152"/>
  <c r="AH38" i="152"/>
  <c r="AF38" i="152"/>
  <c r="AE38" i="152"/>
  <c r="AC38" i="152"/>
  <c r="AB38" i="152"/>
  <c r="Z38" i="152"/>
  <c r="Y38" i="152"/>
  <c r="W38" i="152"/>
  <c r="V38" i="152"/>
  <c r="T38" i="152"/>
  <c r="S38" i="152"/>
  <c r="Q38" i="152"/>
  <c r="P38" i="152"/>
  <c r="N38" i="152"/>
  <c r="M38" i="152"/>
  <c r="K38" i="152"/>
  <c r="J38" i="152"/>
  <c r="H38" i="152"/>
  <c r="G38" i="152"/>
  <c r="AL37" i="152"/>
  <c r="AK37" i="152"/>
  <c r="AL36" i="152"/>
  <c r="AL33" i="152"/>
  <c r="AK33" i="152"/>
  <c r="AL32" i="152"/>
  <c r="AK32" i="152"/>
  <c r="AL31" i="152"/>
  <c r="AK31" i="152"/>
  <c r="AL29" i="152"/>
  <c r="AK29" i="152"/>
  <c r="AL28" i="152"/>
  <c r="AK28" i="152"/>
  <c r="AL27" i="152"/>
  <c r="AK27" i="152"/>
  <c r="AL26" i="152"/>
  <c r="AK26" i="152"/>
  <c r="AL25" i="152"/>
  <c r="AK25" i="152"/>
  <c r="AL24" i="152"/>
  <c r="AK24" i="152"/>
  <c r="AL23" i="152"/>
  <c r="AL34" i="152" s="1"/>
  <c r="AK23" i="152"/>
  <c r="AL20" i="152"/>
  <c r="AK20" i="152"/>
  <c r="AL19" i="152"/>
  <c r="AK19" i="152"/>
  <c r="AL18" i="152"/>
  <c r="AK18" i="152"/>
  <c r="AL17" i="152"/>
  <c r="AK17" i="152"/>
  <c r="AL16" i="152"/>
  <c r="AK16" i="152"/>
  <c r="AL13" i="152"/>
  <c r="AK13" i="152"/>
  <c r="AL12" i="152"/>
  <c r="AK12" i="152"/>
  <c r="AL10" i="152"/>
  <c r="AK10" i="152"/>
  <c r="AL11" i="152"/>
  <c r="AK11" i="152"/>
  <c r="AL9" i="152"/>
  <c r="AK9" i="152"/>
  <c r="AL8" i="152"/>
  <c r="AK8" i="152"/>
  <c r="AL20" i="154" l="1"/>
  <c r="AL21" i="152"/>
  <c r="AK14" i="152"/>
  <c r="AK21" i="152"/>
  <c r="J83" i="152"/>
  <c r="J84" i="152" s="1"/>
  <c r="P83" i="152"/>
  <c r="V83" i="152"/>
  <c r="V84" i="152" s="1"/>
  <c r="AB83" i="152"/>
  <c r="AH83" i="152"/>
  <c r="AH84" i="152" s="1"/>
  <c r="AL14" i="153"/>
  <c r="AL14" i="152"/>
  <c r="AL38" i="152" s="1"/>
  <c r="AK34" i="152"/>
  <c r="T85" i="154"/>
  <c r="Q83" i="153"/>
  <c r="AI83" i="153"/>
  <c r="P85" i="154"/>
  <c r="AB85" i="154"/>
  <c r="Q84" i="152"/>
  <c r="AI84" i="152"/>
  <c r="G83" i="152"/>
  <c r="P84" i="152"/>
  <c r="AB84" i="152"/>
  <c r="AL82" i="152"/>
  <c r="K83" i="153"/>
  <c r="W83" i="153"/>
  <c r="AC83" i="153"/>
  <c r="J85" i="154"/>
  <c r="V85" i="154"/>
  <c r="AH85" i="154"/>
  <c r="AL83" i="154"/>
  <c r="K84" i="152"/>
  <c r="W84" i="152"/>
  <c r="AC84" i="152"/>
  <c r="M83" i="152"/>
  <c r="M84" i="152" s="1"/>
  <c r="S83" i="152"/>
  <c r="S84" i="152" s="1"/>
  <c r="Y83" i="152"/>
  <c r="Y84" i="152" s="1"/>
  <c r="AE83" i="152"/>
  <c r="AE84" i="152" s="1"/>
  <c r="AK83" i="152"/>
  <c r="AL33" i="153"/>
  <c r="G83" i="153"/>
  <c r="M83" i="153"/>
  <c r="S83" i="153"/>
  <c r="Y83" i="153"/>
  <c r="AE83" i="153"/>
  <c r="AL54" i="153"/>
  <c r="H82" i="153"/>
  <c r="N82" i="153"/>
  <c r="N83" i="153" s="1"/>
  <c r="T82" i="153"/>
  <c r="Z82" i="153"/>
  <c r="Z83" i="153" s="1"/>
  <c r="AF82" i="153"/>
  <c r="AL65" i="153"/>
  <c r="AK13" i="154"/>
  <c r="AK34" i="154"/>
  <c r="K85" i="154"/>
  <c r="W85" i="154"/>
  <c r="AC85" i="154"/>
  <c r="AI85" i="154"/>
  <c r="G84" i="154"/>
  <c r="M84" i="154"/>
  <c r="S84" i="154"/>
  <c r="S85" i="154" s="1"/>
  <c r="Y84" i="154"/>
  <c r="Y85" i="154" s="1"/>
  <c r="AE84" i="154"/>
  <c r="AK84" i="154"/>
  <c r="G84" i="152"/>
  <c r="AL55" i="152"/>
  <c r="H83" i="152"/>
  <c r="H84" i="152" s="1"/>
  <c r="N83" i="152"/>
  <c r="N84" i="152" s="1"/>
  <c r="T83" i="152"/>
  <c r="T84" i="152" s="1"/>
  <c r="Z83" i="152"/>
  <c r="Z84" i="152" s="1"/>
  <c r="AF83" i="152"/>
  <c r="AF84" i="152" s="1"/>
  <c r="AL66" i="152"/>
  <c r="AK14" i="153"/>
  <c r="AK21" i="153"/>
  <c r="H83" i="153"/>
  <c r="T83" i="153"/>
  <c r="AF83" i="153"/>
  <c r="J82" i="153"/>
  <c r="J83" i="153" s="1"/>
  <c r="P82" i="153"/>
  <c r="P83" i="153" s="1"/>
  <c r="V82" i="153"/>
  <c r="V83" i="153" s="1"/>
  <c r="AB82" i="153"/>
  <c r="AB83" i="153" s="1"/>
  <c r="AH82" i="153"/>
  <c r="AH83" i="153" s="1"/>
  <c r="AL13" i="154"/>
  <c r="AL38" i="154" s="1"/>
  <c r="AL34" i="154"/>
  <c r="G85" i="154"/>
  <c r="M85" i="154"/>
  <c r="AE85" i="154"/>
  <c r="AL55" i="154"/>
  <c r="AL84" i="154" s="1"/>
  <c r="H84" i="154"/>
  <c r="H85" i="154" s="1"/>
  <c r="N84" i="154"/>
  <c r="N85" i="154" s="1"/>
  <c r="T84" i="154"/>
  <c r="Z84" i="154"/>
  <c r="Z85" i="154" s="1"/>
  <c r="AF84" i="154"/>
  <c r="AF85" i="154" s="1"/>
  <c r="AL66" i="154"/>
  <c r="Q85" i="154"/>
  <c r="AL85" i="154" l="1"/>
  <c r="AK38" i="154"/>
  <c r="AK85" i="154" s="1"/>
  <c r="AK38" i="152"/>
  <c r="AL37" i="153"/>
  <c r="AK37" i="153"/>
  <c r="AK83" i="153" s="1"/>
  <c r="AK84" i="152"/>
  <c r="AL83" i="152"/>
  <c r="AL84" i="152" s="1"/>
  <c r="AL82" i="153"/>
  <c r="AL83" i="153" l="1"/>
  <c r="AL76" i="140"/>
  <c r="G77" i="140"/>
  <c r="H77" i="140"/>
  <c r="J77" i="140"/>
  <c r="K77" i="140"/>
  <c r="M77" i="140"/>
  <c r="N77" i="140"/>
  <c r="P77" i="140"/>
  <c r="Q77" i="140"/>
  <c r="S77" i="140"/>
  <c r="T77" i="140"/>
  <c r="V77" i="140"/>
  <c r="W77" i="140"/>
  <c r="Y77" i="140"/>
  <c r="Z77" i="140"/>
  <c r="AB77" i="140"/>
  <c r="AC77" i="140"/>
  <c r="AE77" i="140"/>
  <c r="AF77" i="140"/>
  <c r="AH77" i="140"/>
  <c r="AI77" i="140"/>
  <c r="AK77" i="140"/>
  <c r="AL26" i="147"/>
  <c r="AK26" i="147"/>
  <c r="AL25" i="147"/>
  <c r="AK25" i="147"/>
  <c r="AL15" i="147"/>
  <c r="AK15" i="147"/>
  <c r="AK23" i="140" l="1"/>
  <c r="AL23" i="140"/>
  <c r="AL84" i="139"/>
  <c r="AL85" i="139"/>
  <c r="AL86" i="139"/>
  <c r="AL87" i="139"/>
  <c r="AL69" i="139"/>
  <c r="AL70" i="139"/>
  <c r="AL71" i="139"/>
  <c r="AL72" i="139"/>
  <c r="AL73" i="139"/>
  <c r="AL91" i="139"/>
  <c r="AL92" i="139"/>
  <c r="AL10" i="147" l="1"/>
  <c r="AK10" i="147"/>
  <c r="AL71" i="147"/>
  <c r="AL68" i="146"/>
  <c r="AL75" i="145"/>
  <c r="AL11" i="145"/>
  <c r="AK11" i="145"/>
  <c r="AL75" i="144"/>
  <c r="AL11" i="144"/>
  <c r="AK11" i="144"/>
  <c r="AL75" i="143"/>
  <c r="AL11" i="143"/>
  <c r="AK11" i="143"/>
  <c r="AL75" i="142"/>
  <c r="AL11" i="142"/>
  <c r="AK11" i="142"/>
  <c r="AL11" i="141"/>
  <c r="AK11" i="141"/>
  <c r="AL10" i="141"/>
  <c r="AK10" i="141"/>
  <c r="AL10" i="140"/>
  <c r="AK10" i="140"/>
  <c r="AK98" i="147" l="1"/>
  <c r="AI98" i="147"/>
  <c r="AH98" i="147"/>
  <c r="AF98" i="147"/>
  <c r="AE98" i="147"/>
  <c r="AC98" i="147"/>
  <c r="AB98" i="147"/>
  <c r="Z98" i="147"/>
  <c r="Y98" i="147"/>
  <c r="W98" i="147"/>
  <c r="V98" i="147"/>
  <c r="T98" i="147"/>
  <c r="S98" i="147"/>
  <c r="Q98" i="147"/>
  <c r="P98" i="147"/>
  <c r="N98" i="147"/>
  <c r="M98" i="147"/>
  <c r="K98" i="147"/>
  <c r="J98" i="147"/>
  <c r="H98" i="147"/>
  <c r="G98" i="147"/>
  <c r="AL97" i="147"/>
  <c r="AL96" i="147"/>
  <c r="AL92" i="147"/>
  <c r="AL86" i="147"/>
  <c r="AL85" i="147"/>
  <c r="AL84" i="147"/>
  <c r="AL83" i="147"/>
  <c r="AL82" i="147"/>
  <c r="AL81" i="147"/>
  <c r="AL80" i="147"/>
  <c r="AK78" i="147"/>
  <c r="AI78" i="147"/>
  <c r="AH78" i="147"/>
  <c r="AF78" i="147"/>
  <c r="AE78" i="147"/>
  <c r="AC78" i="147"/>
  <c r="AB78" i="147"/>
  <c r="Z78" i="147"/>
  <c r="Y78" i="147"/>
  <c r="W78" i="147"/>
  <c r="V78" i="147"/>
  <c r="T78" i="147"/>
  <c r="S78" i="147"/>
  <c r="Q78" i="147"/>
  <c r="P78" i="147"/>
  <c r="N78" i="147"/>
  <c r="M78" i="147"/>
  <c r="K78" i="147"/>
  <c r="J78" i="147"/>
  <c r="H78" i="147"/>
  <c r="G78" i="147"/>
  <c r="AL77" i="147"/>
  <c r="AL70" i="147"/>
  <c r="AL69" i="147"/>
  <c r="AL68" i="147"/>
  <c r="AL67" i="147"/>
  <c r="AK95" i="146"/>
  <c r="AI95" i="146"/>
  <c r="AH95" i="146"/>
  <c r="AF95" i="146"/>
  <c r="AE95" i="146"/>
  <c r="AC95" i="146"/>
  <c r="AB95" i="146"/>
  <c r="Z95" i="146"/>
  <c r="Y95" i="146"/>
  <c r="W95" i="146"/>
  <c r="V95" i="146"/>
  <c r="T95" i="146"/>
  <c r="S95" i="146"/>
  <c r="Q95" i="146"/>
  <c r="P95" i="146"/>
  <c r="N95" i="146"/>
  <c r="M95" i="146"/>
  <c r="K95" i="146"/>
  <c r="J95" i="146"/>
  <c r="H95" i="146"/>
  <c r="G95" i="146"/>
  <c r="AL94" i="146"/>
  <c r="AL93" i="146"/>
  <c r="AL89" i="146"/>
  <c r="AL83" i="146"/>
  <c r="AL82" i="146"/>
  <c r="AL81" i="146"/>
  <c r="AL80" i="146"/>
  <c r="AL79" i="146"/>
  <c r="AL78" i="146"/>
  <c r="AL77" i="146"/>
  <c r="AK75" i="146"/>
  <c r="AI75" i="146"/>
  <c r="AH75" i="146"/>
  <c r="AF75" i="146"/>
  <c r="AE75" i="146"/>
  <c r="AC75" i="146"/>
  <c r="AB75" i="146"/>
  <c r="Z75" i="146"/>
  <c r="Y75" i="146"/>
  <c r="W75" i="146"/>
  <c r="V75" i="146"/>
  <c r="T75" i="146"/>
  <c r="S75" i="146"/>
  <c r="Q75" i="146"/>
  <c r="P75" i="146"/>
  <c r="N75" i="146"/>
  <c r="M75" i="146"/>
  <c r="K75" i="146"/>
  <c r="J75" i="146"/>
  <c r="H75" i="146"/>
  <c r="G75" i="146"/>
  <c r="AL74" i="146"/>
  <c r="AL67" i="146"/>
  <c r="AL66" i="146"/>
  <c r="AL65" i="146"/>
  <c r="AL64" i="146"/>
  <c r="AK97" i="145"/>
  <c r="AI97" i="145"/>
  <c r="AH97" i="145"/>
  <c r="AF97" i="145"/>
  <c r="AE97" i="145"/>
  <c r="AC97" i="145"/>
  <c r="AB97" i="145"/>
  <c r="Z97" i="145"/>
  <c r="Y97" i="145"/>
  <c r="W97" i="145"/>
  <c r="V97" i="145"/>
  <c r="T97" i="145"/>
  <c r="S97" i="145"/>
  <c r="Q97" i="145"/>
  <c r="P97" i="145"/>
  <c r="N97" i="145"/>
  <c r="M97" i="145"/>
  <c r="K97" i="145"/>
  <c r="J97" i="145"/>
  <c r="H97" i="145"/>
  <c r="G97" i="145"/>
  <c r="AL96" i="145"/>
  <c r="AL95" i="145"/>
  <c r="AL91" i="145"/>
  <c r="AL85" i="145"/>
  <c r="AL84" i="145"/>
  <c r="AL83" i="145"/>
  <c r="AL82" i="145"/>
  <c r="AL81" i="145"/>
  <c r="AL80" i="145"/>
  <c r="AL79" i="145"/>
  <c r="AK77" i="145"/>
  <c r="AI77" i="145"/>
  <c r="AH77" i="145"/>
  <c r="AF77" i="145"/>
  <c r="AE77" i="145"/>
  <c r="AC77" i="145"/>
  <c r="AB77" i="145"/>
  <c r="Z77" i="145"/>
  <c r="Y77" i="145"/>
  <c r="W77" i="145"/>
  <c r="V77" i="145"/>
  <c r="T77" i="145"/>
  <c r="S77" i="145"/>
  <c r="Q77" i="145"/>
  <c r="P77" i="145"/>
  <c r="N77" i="145"/>
  <c r="M77" i="145"/>
  <c r="K77" i="145"/>
  <c r="J77" i="145"/>
  <c r="H77" i="145"/>
  <c r="G77" i="145"/>
  <c r="AL76" i="145"/>
  <c r="AL69" i="145"/>
  <c r="AL68" i="145"/>
  <c r="AL67" i="145"/>
  <c r="AL66" i="145"/>
  <c r="AK97" i="144"/>
  <c r="AI97" i="144"/>
  <c r="AH97" i="144"/>
  <c r="AF97" i="144"/>
  <c r="AE97" i="144"/>
  <c r="AC97" i="144"/>
  <c r="AB97" i="144"/>
  <c r="Z97" i="144"/>
  <c r="Y97" i="144"/>
  <c r="W97" i="144"/>
  <c r="V97" i="144"/>
  <c r="T97" i="144"/>
  <c r="S97" i="144"/>
  <c r="Q97" i="144"/>
  <c r="P97" i="144"/>
  <c r="N97" i="144"/>
  <c r="M97" i="144"/>
  <c r="K97" i="144"/>
  <c r="J97" i="144"/>
  <c r="H97" i="144"/>
  <c r="G97" i="144"/>
  <c r="AL96" i="144"/>
  <c r="AL95" i="144"/>
  <c r="AL91" i="144"/>
  <c r="AL85" i="144"/>
  <c r="AL84" i="144"/>
  <c r="AL83" i="144"/>
  <c r="AL82" i="144"/>
  <c r="AL81" i="144"/>
  <c r="AL80" i="144"/>
  <c r="AL79" i="144"/>
  <c r="AK77" i="144"/>
  <c r="AI77" i="144"/>
  <c r="AH77" i="144"/>
  <c r="AF77" i="144"/>
  <c r="AE77" i="144"/>
  <c r="AC77" i="144"/>
  <c r="AB77" i="144"/>
  <c r="Z77" i="144"/>
  <c r="Y77" i="144"/>
  <c r="W77" i="144"/>
  <c r="V77" i="144"/>
  <c r="T77" i="144"/>
  <c r="S77" i="144"/>
  <c r="Q77" i="144"/>
  <c r="P77" i="144"/>
  <c r="N77" i="144"/>
  <c r="M77" i="144"/>
  <c r="K77" i="144"/>
  <c r="J77" i="144"/>
  <c r="H77" i="144"/>
  <c r="G77" i="144"/>
  <c r="AL76" i="144"/>
  <c r="AL69" i="144"/>
  <c r="AL68" i="144"/>
  <c r="AL67" i="144"/>
  <c r="AL66" i="144"/>
  <c r="AK97" i="143"/>
  <c r="AI97" i="143"/>
  <c r="AH97" i="143"/>
  <c r="AF97" i="143"/>
  <c r="AE97" i="143"/>
  <c r="AC97" i="143"/>
  <c r="AB97" i="143"/>
  <c r="Z97" i="143"/>
  <c r="Y97" i="143"/>
  <c r="W97" i="143"/>
  <c r="V97" i="143"/>
  <c r="T97" i="143"/>
  <c r="S97" i="143"/>
  <c r="Q97" i="143"/>
  <c r="P97" i="143"/>
  <c r="N97" i="143"/>
  <c r="M97" i="143"/>
  <c r="K97" i="143"/>
  <c r="J97" i="143"/>
  <c r="H97" i="143"/>
  <c r="G97" i="143"/>
  <c r="AL96" i="143"/>
  <c r="AL95" i="143"/>
  <c r="AL91" i="143"/>
  <c r="AL85" i="143"/>
  <c r="AL84" i="143"/>
  <c r="AL83" i="143"/>
  <c r="AL82" i="143"/>
  <c r="AL81" i="143"/>
  <c r="AL80" i="143"/>
  <c r="AL79" i="143"/>
  <c r="AK77" i="143"/>
  <c r="AI77" i="143"/>
  <c r="AH77" i="143"/>
  <c r="AF77" i="143"/>
  <c r="AE77" i="143"/>
  <c r="AC77" i="143"/>
  <c r="AB77" i="143"/>
  <c r="Z77" i="143"/>
  <c r="Y77" i="143"/>
  <c r="W77" i="143"/>
  <c r="V77" i="143"/>
  <c r="T77" i="143"/>
  <c r="S77" i="143"/>
  <c r="Q77" i="143"/>
  <c r="P77" i="143"/>
  <c r="N77" i="143"/>
  <c r="M77" i="143"/>
  <c r="K77" i="143"/>
  <c r="J77" i="143"/>
  <c r="H77" i="143"/>
  <c r="G77" i="143"/>
  <c r="AL76" i="143"/>
  <c r="AL69" i="143"/>
  <c r="AL68" i="143"/>
  <c r="AL67" i="143"/>
  <c r="AL66" i="143"/>
  <c r="AK97" i="142"/>
  <c r="AI97" i="142"/>
  <c r="AH97" i="142"/>
  <c r="AF97" i="142"/>
  <c r="AE97" i="142"/>
  <c r="AC97" i="142"/>
  <c r="AB97" i="142"/>
  <c r="Z97" i="142"/>
  <c r="Y97" i="142"/>
  <c r="W97" i="142"/>
  <c r="V97" i="142"/>
  <c r="T97" i="142"/>
  <c r="S97" i="142"/>
  <c r="Q97" i="142"/>
  <c r="P97" i="142"/>
  <c r="N97" i="142"/>
  <c r="M97" i="142"/>
  <c r="K97" i="142"/>
  <c r="J97" i="142"/>
  <c r="H97" i="142"/>
  <c r="G97" i="142"/>
  <c r="AL96" i="142"/>
  <c r="AL95" i="142"/>
  <c r="AL91" i="142"/>
  <c r="AL85" i="142"/>
  <c r="AL84" i="142"/>
  <c r="AL83" i="142"/>
  <c r="AL82" i="142"/>
  <c r="AL81" i="142"/>
  <c r="AL80" i="142"/>
  <c r="AL79" i="142"/>
  <c r="AK77" i="142"/>
  <c r="AI77" i="142"/>
  <c r="AH77" i="142"/>
  <c r="AF77" i="142"/>
  <c r="AE77" i="142"/>
  <c r="AC77" i="142"/>
  <c r="AB77" i="142"/>
  <c r="Z77" i="142"/>
  <c r="Y77" i="142"/>
  <c r="W77" i="142"/>
  <c r="V77" i="142"/>
  <c r="T77" i="142"/>
  <c r="S77" i="142"/>
  <c r="Q77" i="142"/>
  <c r="P77" i="142"/>
  <c r="N77" i="142"/>
  <c r="M77" i="142"/>
  <c r="K77" i="142"/>
  <c r="J77" i="142"/>
  <c r="H77" i="142"/>
  <c r="G77" i="142"/>
  <c r="AL76" i="142"/>
  <c r="AL69" i="142"/>
  <c r="AL68" i="142"/>
  <c r="AL67" i="142"/>
  <c r="AL66" i="142"/>
  <c r="AK97" i="141"/>
  <c r="AI97" i="141"/>
  <c r="AH97" i="141"/>
  <c r="AF97" i="141"/>
  <c r="AE97" i="141"/>
  <c r="AC97" i="141"/>
  <c r="AB97" i="141"/>
  <c r="Z97" i="141"/>
  <c r="Y97" i="141"/>
  <c r="W97" i="141"/>
  <c r="V97" i="141"/>
  <c r="T97" i="141"/>
  <c r="S97" i="141"/>
  <c r="Q97" i="141"/>
  <c r="P97" i="141"/>
  <c r="N97" i="141"/>
  <c r="M97" i="141"/>
  <c r="K97" i="141"/>
  <c r="J97" i="141"/>
  <c r="H97" i="141"/>
  <c r="G97" i="141"/>
  <c r="AL96" i="141"/>
  <c r="AL95" i="141"/>
  <c r="AL91" i="141"/>
  <c r="AL85" i="141"/>
  <c r="AL84" i="141"/>
  <c r="AL83" i="141"/>
  <c r="AL82" i="141"/>
  <c r="AL81" i="141"/>
  <c r="AL80" i="141"/>
  <c r="AL79" i="141"/>
  <c r="AK77" i="141"/>
  <c r="AI77" i="141"/>
  <c r="AH77" i="141"/>
  <c r="AF77" i="141"/>
  <c r="AE77" i="141"/>
  <c r="AC77" i="141"/>
  <c r="AB77" i="141"/>
  <c r="Z77" i="141"/>
  <c r="Y77" i="141"/>
  <c r="W77" i="141"/>
  <c r="V77" i="141"/>
  <c r="T77" i="141"/>
  <c r="S77" i="141"/>
  <c r="Q77" i="141"/>
  <c r="P77" i="141"/>
  <c r="N77" i="141"/>
  <c r="M77" i="141"/>
  <c r="K77" i="141"/>
  <c r="J77" i="141"/>
  <c r="H77" i="141"/>
  <c r="G77" i="141"/>
  <c r="AL76" i="141"/>
  <c r="AL75" i="141"/>
  <c r="AL69" i="141"/>
  <c r="AL68" i="141"/>
  <c r="AL67" i="141"/>
  <c r="AL66" i="141"/>
  <c r="AK97" i="140"/>
  <c r="AI97" i="140"/>
  <c r="AH97" i="140"/>
  <c r="AF97" i="140"/>
  <c r="AE97" i="140"/>
  <c r="AC97" i="140"/>
  <c r="AB97" i="140"/>
  <c r="Z97" i="140"/>
  <c r="Y97" i="140"/>
  <c r="W97" i="140"/>
  <c r="V97" i="140"/>
  <c r="T97" i="140"/>
  <c r="S97" i="140"/>
  <c r="Q97" i="140"/>
  <c r="P97" i="140"/>
  <c r="N97" i="140"/>
  <c r="M97" i="140"/>
  <c r="K97" i="140"/>
  <c r="J97" i="140"/>
  <c r="H97" i="140"/>
  <c r="G97" i="140"/>
  <c r="AL96" i="140"/>
  <c r="AL95" i="140"/>
  <c r="AL91" i="140"/>
  <c r="AL85" i="140"/>
  <c r="AL84" i="140"/>
  <c r="AL83" i="140"/>
  <c r="AL82" i="140"/>
  <c r="AL81" i="140"/>
  <c r="AL80" i="140"/>
  <c r="AL79" i="140"/>
  <c r="AL69" i="140"/>
  <c r="AL68" i="140"/>
  <c r="AL67" i="140"/>
  <c r="AL66" i="140"/>
  <c r="AK65" i="147"/>
  <c r="AI65" i="147"/>
  <c r="AH65" i="147"/>
  <c r="AF65" i="147"/>
  <c r="AE65" i="147"/>
  <c r="AC65" i="147"/>
  <c r="AB65" i="147"/>
  <c r="Z65" i="147"/>
  <c r="Y65" i="147"/>
  <c r="W65" i="147"/>
  <c r="V65" i="147"/>
  <c r="T65" i="147"/>
  <c r="S65" i="147"/>
  <c r="Q65" i="147"/>
  <c r="P65" i="147"/>
  <c r="N65" i="147"/>
  <c r="M65" i="147"/>
  <c r="K65" i="147"/>
  <c r="J65" i="147"/>
  <c r="H65" i="147"/>
  <c r="G65" i="147"/>
  <c r="AL64" i="147"/>
  <c r="AL63" i="147"/>
  <c r="AL62" i="147"/>
  <c r="AL61" i="147"/>
  <c r="AL60" i="147"/>
  <c r="AL59" i="147"/>
  <c r="AL58" i="147"/>
  <c r="AL57" i="147"/>
  <c r="AL56" i="147"/>
  <c r="AL55" i="147"/>
  <c r="AL54" i="147"/>
  <c r="AI48" i="147"/>
  <c r="AH48" i="147"/>
  <c r="AF48" i="147"/>
  <c r="AE48" i="147"/>
  <c r="AC48" i="147"/>
  <c r="AB48" i="147"/>
  <c r="Z48" i="147"/>
  <c r="Y48" i="147"/>
  <c r="W48" i="147"/>
  <c r="V48" i="147"/>
  <c r="T48" i="147"/>
  <c r="S48" i="147"/>
  <c r="Q48" i="147"/>
  <c r="P48" i="147"/>
  <c r="N48" i="147"/>
  <c r="M48" i="147"/>
  <c r="K48" i="147"/>
  <c r="J48" i="147"/>
  <c r="H48" i="147"/>
  <c r="G48" i="147"/>
  <c r="AL47" i="147"/>
  <c r="AK47" i="147"/>
  <c r="AL46" i="147"/>
  <c r="AL43" i="147"/>
  <c r="AK43" i="147"/>
  <c r="AL42" i="147"/>
  <c r="AK42" i="147"/>
  <c r="AL41" i="147"/>
  <c r="AK41" i="147"/>
  <c r="AL40" i="147"/>
  <c r="AK40" i="147"/>
  <c r="AL39" i="147"/>
  <c r="AK39" i="147"/>
  <c r="AL38" i="147"/>
  <c r="AK38" i="147"/>
  <c r="AL37" i="147"/>
  <c r="AK37" i="147"/>
  <c r="AL36" i="147"/>
  <c r="AK36" i="147"/>
  <c r="AL35" i="147"/>
  <c r="AK35" i="147"/>
  <c r="AL34" i="147"/>
  <c r="AK34" i="147"/>
  <c r="AL33" i="147"/>
  <c r="AK33" i="147"/>
  <c r="AL32" i="147"/>
  <c r="AK32" i="147"/>
  <c r="AL31" i="147"/>
  <c r="AK31" i="147"/>
  <c r="AL30" i="147"/>
  <c r="AK30" i="147"/>
  <c r="AL29" i="147"/>
  <c r="AK29" i="147"/>
  <c r="AL20" i="147"/>
  <c r="AK20" i="147"/>
  <c r="AL19" i="147"/>
  <c r="AK19" i="147"/>
  <c r="AL9" i="147"/>
  <c r="AK9" i="147"/>
  <c r="AL8" i="147"/>
  <c r="AK8" i="147"/>
  <c r="AK62" i="146"/>
  <c r="AI62" i="146"/>
  <c r="AH62" i="146"/>
  <c r="AF62" i="146"/>
  <c r="AE62" i="146"/>
  <c r="AC62" i="146"/>
  <c r="AB62" i="146"/>
  <c r="Z62" i="146"/>
  <c r="Y62" i="146"/>
  <c r="W62" i="146"/>
  <c r="V62" i="146"/>
  <c r="T62" i="146"/>
  <c r="S62" i="146"/>
  <c r="Q62" i="146"/>
  <c r="P62" i="146"/>
  <c r="N62" i="146"/>
  <c r="M62" i="146"/>
  <c r="K62" i="146"/>
  <c r="J62" i="146"/>
  <c r="H62" i="146"/>
  <c r="G62" i="146"/>
  <c r="AL61" i="146"/>
  <c r="AL60" i="146"/>
  <c r="AL59" i="146"/>
  <c r="AL58" i="146"/>
  <c r="AL57" i="146"/>
  <c r="AL56" i="146"/>
  <c r="AL55" i="146"/>
  <c r="AL54" i="146"/>
  <c r="AL53" i="146"/>
  <c r="AL52" i="146"/>
  <c r="AL51" i="146"/>
  <c r="AI45" i="146"/>
  <c r="AH45" i="146"/>
  <c r="AF45" i="146"/>
  <c r="AE45" i="146"/>
  <c r="AC45" i="146"/>
  <c r="AB45" i="146"/>
  <c r="Z45" i="146"/>
  <c r="Y45" i="146"/>
  <c r="W45" i="146"/>
  <c r="V45" i="146"/>
  <c r="T45" i="146"/>
  <c r="S45" i="146"/>
  <c r="Q45" i="146"/>
  <c r="P45" i="146"/>
  <c r="N45" i="146"/>
  <c r="M45" i="146"/>
  <c r="K45" i="146"/>
  <c r="J45" i="146"/>
  <c r="H45" i="146"/>
  <c r="G45" i="146"/>
  <c r="AL44" i="146"/>
  <c r="AK44" i="146"/>
  <c r="AL43" i="146"/>
  <c r="AL40" i="146"/>
  <c r="AK40" i="146"/>
  <c r="AL39" i="146"/>
  <c r="AK39" i="146"/>
  <c r="AL38" i="146"/>
  <c r="AK38" i="146"/>
  <c r="AL37" i="146"/>
  <c r="AK37" i="146"/>
  <c r="AL36" i="146"/>
  <c r="AK36" i="146"/>
  <c r="AL35" i="146"/>
  <c r="AK35" i="146"/>
  <c r="AL34" i="146"/>
  <c r="AK34" i="146"/>
  <c r="AL33" i="146"/>
  <c r="AK33" i="146"/>
  <c r="AL32" i="146"/>
  <c r="AK32" i="146"/>
  <c r="AL31" i="146"/>
  <c r="AK31" i="146"/>
  <c r="AL30" i="146"/>
  <c r="AK30" i="146"/>
  <c r="AL29" i="146"/>
  <c r="AK29" i="146"/>
  <c r="AL28" i="146"/>
  <c r="AK28" i="146"/>
  <c r="AL27" i="146"/>
  <c r="AK27" i="146"/>
  <c r="AL26" i="146"/>
  <c r="AK26" i="146"/>
  <c r="AL18" i="146"/>
  <c r="AK18" i="146"/>
  <c r="AL17" i="146"/>
  <c r="AK17" i="146"/>
  <c r="AL13" i="146"/>
  <c r="AK13" i="146"/>
  <c r="AL12" i="146"/>
  <c r="AK12" i="146"/>
  <c r="AL10" i="146"/>
  <c r="AK10" i="146"/>
  <c r="AL9" i="146"/>
  <c r="AK9" i="146"/>
  <c r="AL8" i="146"/>
  <c r="AK8" i="146"/>
  <c r="AK64" i="145"/>
  <c r="AI64" i="145"/>
  <c r="AH64" i="145"/>
  <c r="AF64" i="145"/>
  <c r="AE64" i="145"/>
  <c r="AC64" i="145"/>
  <c r="AB64" i="145"/>
  <c r="Z64" i="145"/>
  <c r="Y64" i="145"/>
  <c r="W64" i="145"/>
  <c r="V64" i="145"/>
  <c r="T64" i="145"/>
  <c r="S64" i="145"/>
  <c r="S98" i="145" s="1"/>
  <c r="Q64" i="145"/>
  <c r="P64" i="145"/>
  <c r="N64" i="145"/>
  <c r="M64" i="145"/>
  <c r="K64" i="145"/>
  <c r="J64" i="145"/>
  <c r="H64" i="145"/>
  <c r="G64" i="145"/>
  <c r="AL63" i="145"/>
  <c r="AL62" i="145"/>
  <c r="AL61" i="145"/>
  <c r="AL60" i="145"/>
  <c r="AL59" i="145"/>
  <c r="AL58" i="145"/>
  <c r="AL57" i="145"/>
  <c r="AL56" i="145"/>
  <c r="AL55" i="145"/>
  <c r="AL54" i="145"/>
  <c r="AL53" i="145"/>
  <c r="AI47" i="145"/>
  <c r="AH47" i="145"/>
  <c r="AF47" i="145"/>
  <c r="AE47" i="145"/>
  <c r="AC47" i="145"/>
  <c r="AB47" i="145"/>
  <c r="Z47" i="145"/>
  <c r="Y47" i="145"/>
  <c r="W47" i="145"/>
  <c r="V47" i="145"/>
  <c r="T47" i="145"/>
  <c r="S47" i="145"/>
  <c r="Q47" i="145"/>
  <c r="P47" i="145"/>
  <c r="N47" i="145"/>
  <c r="M47" i="145"/>
  <c r="K47" i="145"/>
  <c r="J47" i="145"/>
  <c r="H47" i="145"/>
  <c r="G47" i="145"/>
  <c r="AL46" i="145"/>
  <c r="AK46" i="145"/>
  <c r="AL45" i="145"/>
  <c r="AL42" i="145"/>
  <c r="AK42" i="145"/>
  <c r="AL41" i="145"/>
  <c r="AK41" i="145"/>
  <c r="AL40" i="145"/>
  <c r="AK40" i="145"/>
  <c r="AL39" i="145"/>
  <c r="AK39" i="145"/>
  <c r="AL38" i="145"/>
  <c r="AK38" i="145"/>
  <c r="AL37" i="145"/>
  <c r="AK37" i="145"/>
  <c r="AL36" i="145"/>
  <c r="AK36" i="145"/>
  <c r="AL35" i="145"/>
  <c r="AK35" i="145"/>
  <c r="AL34" i="145"/>
  <c r="AK34" i="145"/>
  <c r="AL33" i="145"/>
  <c r="AK33" i="145"/>
  <c r="AL32" i="145"/>
  <c r="AK32" i="145"/>
  <c r="AL31" i="145"/>
  <c r="AK31" i="145"/>
  <c r="AL30" i="145"/>
  <c r="AK30" i="145"/>
  <c r="AL29" i="145"/>
  <c r="AK29" i="145"/>
  <c r="AL28" i="145"/>
  <c r="AK28" i="145"/>
  <c r="AL20" i="145"/>
  <c r="AK20" i="145"/>
  <c r="AL19" i="145"/>
  <c r="AK19" i="145"/>
  <c r="AL15" i="145"/>
  <c r="AK15" i="145"/>
  <c r="AL14" i="145"/>
  <c r="AK14" i="145"/>
  <c r="AL10" i="145"/>
  <c r="AK10" i="145"/>
  <c r="AL9" i="145"/>
  <c r="AK9" i="145"/>
  <c r="AL8" i="145"/>
  <c r="AK8" i="145"/>
  <c r="AL10" i="144"/>
  <c r="AK10" i="144"/>
  <c r="AK64" i="144"/>
  <c r="AI64" i="144"/>
  <c r="AH64" i="144"/>
  <c r="AF64" i="144"/>
  <c r="AE64" i="144"/>
  <c r="AC64" i="144"/>
  <c r="AB64" i="144"/>
  <c r="Z64" i="144"/>
  <c r="Y64" i="144"/>
  <c r="W64" i="144"/>
  <c r="V64" i="144"/>
  <c r="T64" i="144"/>
  <c r="S64" i="144"/>
  <c r="Q64" i="144"/>
  <c r="P64" i="144"/>
  <c r="N64" i="144"/>
  <c r="M64" i="144"/>
  <c r="K64" i="144"/>
  <c r="J64" i="144"/>
  <c r="H64" i="144"/>
  <c r="G64" i="144"/>
  <c r="AL63" i="144"/>
  <c r="AL62" i="144"/>
  <c r="AL61" i="144"/>
  <c r="AL60" i="144"/>
  <c r="AL59" i="144"/>
  <c r="AL58" i="144"/>
  <c r="AL57" i="144"/>
  <c r="AL56" i="144"/>
  <c r="AL55" i="144"/>
  <c r="AL54" i="144"/>
  <c r="AL53" i="144"/>
  <c r="AI47" i="144"/>
  <c r="AH47" i="144"/>
  <c r="AF47" i="144"/>
  <c r="AE47" i="144"/>
  <c r="AC47" i="144"/>
  <c r="AB47" i="144"/>
  <c r="Z47" i="144"/>
  <c r="Y47" i="144"/>
  <c r="W47" i="144"/>
  <c r="V47" i="144"/>
  <c r="T47" i="144"/>
  <c r="S47" i="144"/>
  <c r="Q47" i="144"/>
  <c r="P47" i="144"/>
  <c r="N47" i="144"/>
  <c r="M47" i="144"/>
  <c r="K47" i="144"/>
  <c r="J47" i="144"/>
  <c r="H47" i="144"/>
  <c r="G47" i="144"/>
  <c r="AL46" i="144"/>
  <c r="AK46" i="144"/>
  <c r="AL45" i="144"/>
  <c r="AL42" i="144"/>
  <c r="AK42" i="144"/>
  <c r="AL41" i="144"/>
  <c r="AK41" i="144"/>
  <c r="AL40" i="144"/>
  <c r="AK40" i="144"/>
  <c r="AL39" i="144"/>
  <c r="AK39" i="144"/>
  <c r="AL38" i="144"/>
  <c r="AK38" i="144"/>
  <c r="AL37" i="144"/>
  <c r="AK37" i="144"/>
  <c r="AL36" i="144"/>
  <c r="AK36" i="144"/>
  <c r="AL35" i="144"/>
  <c r="AK35" i="144"/>
  <c r="AL34" i="144"/>
  <c r="AK34" i="144"/>
  <c r="AL33" i="144"/>
  <c r="AK33" i="144"/>
  <c r="AL32" i="144"/>
  <c r="AK32" i="144"/>
  <c r="AL31" i="144"/>
  <c r="AK31" i="144"/>
  <c r="AL30" i="144"/>
  <c r="AK30" i="144"/>
  <c r="AL29" i="144"/>
  <c r="AK29" i="144"/>
  <c r="AL28" i="144"/>
  <c r="AK28" i="144"/>
  <c r="AL20" i="144"/>
  <c r="AK20" i="144"/>
  <c r="AL19" i="144"/>
  <c r="AK19" i="144"/>
  <c r="AL15" i="144"/>
  <c r="AK15" i="144"/>
  <c r="AL14" i="144"/>
  <c r="AK14" i="144"/>
  <c r="AL9" i="144"/>
  <c r="AK9" i="144"/>
  <c r="AL8" i="144"/>
  <c r="AK8" i="144"/>
  <c r="AK64" i="143"/>
  <c r="AI64" i="143"/>
  <c r="AH64" i="143"/>
  <c r="AF64" i="143"/>
  <c r="AE64" i="143"/>
  <c r="AC64" i="143"/>
  <c r="AB64" i="143"/>
  <c r="Z64" i="143"/>
  <c r="Y64" i="143"/>
  <c r="W64" i="143"/>
  <c r="V64" i="143"/>
  <c r="T64" i="143"/>
  <c r="S64" i="143"/>
  <c r="Q64" i="143"/>
  <c r="P64" i="143"/>
  <c r="N64" i="143"/>
  <c r="M64" i="143"/>
  <c r="K64" i="143"/>
  <c r="J64" i="143"/>
  <c r="H64" i="143"/>
  <c r="G64" i="143"/>
  <c r="AL63" i="143"/>
  <c r="AL62" i="143"/>
  <c r="AL61" i="143"/>
  <c r="AL60" i="143"/>
  <c r="AL59" i="143"/>
  <c r="AL58" i="143"/>
  <c r="AL57" i="143"/>
  <c r="AL56" i="143"/>
  <c r="AL55" i="143"/>
  <c r="AL54" i="143"/>
  <c r="AL53" i="143"/>
  <c r="AI47" i="143"/>
  <c r="AH47" i="143"/>
  <c r="AF47" i="143"/>
  <c r="AE47" i="143"/>
  <c r="AC47" i="143"/>
  <c r="AB47" i="143"/>
  <c r="Z47" i="143"/>
  <c r="Y47" i="143"/>
  <c r="W47" i="143"/>
  <c r="V47" i="143"/>
  <c r="T47" i="143"/>
  <c r="S47" i="143"/>
  <c r="Q47" i="143"/>
  <c r="P47" i="143"/>
  <c r="N47" i="143"/>
  <c r="M47" i="143"/>
  <c r="K47" i="143"/>
  <c r="J47" i="143"/>
  <c r="H47" i="143"/>
  <c r="G47" i="143"/>
  <c r="AL46" i="143"/>
  <c r="AK46" i="143"/>
  <c r="AL45" i="143"/>
  <c r="AL42" i="143"/>
  <c r="AK42" i="143"/>
  <c r="AL41" i="143"/>
  <c r="AK41" i="143"/>
  <c r="AL40" i="143"/>
  <c r="AK40" i="143"/>
  <c r="AL39" i="143"/>
  <c r="AK39" i="143"/>
  <c r="AL38" i="143"/>
  <c r="AK38" i="143"/>
  <c r="AL37" i="143"/>
  <c r="AK37" i="143"/>
  <c r="AL36" i="143"/>
  <c r="AK36" i="143"/>
  <c r="AL35" i="143"/>
  <c r="AK35" i="143"/>
  <c r="AL34" i="143"/>
  <c r="AK34" i="143"/>
  <c r="AL33" i="143"/>
  <c r="AK33" i="143"/>
  <c r="AL32" i="143"/>
  <c r="AK32" i="143"/>
  <c r="AL31" i="143"/>
  <c r="AK31" i="143"/>
  <c r="AL30" i="143"/>
  <c r="AK30" i="143"/>
  <c r="AL29" i="143"/>
  <c r="AK29" i="143"/>
  <c r="AL28" i="143"/>
  <c r="AK28" i="143"/>
  <c r="AL20" i="143"/>
  <c r="AK20" i="143"/>
  <c r="AL19" i="143"/>
  <c r="AK19" i="143"/>
  <c r="AL15" i="143"/>
  <c r="AK15" i="143"/>
  <c r="AL14" i="143"/>
  <c r="AK14" i="143"/>
  <c r="AL10" i="143"/>
  <c r="AK10" i="143"/>
  <c r="AL9" i="143"/>
  <c r="AK9" i="143"/>
  <c r="AL8" i="143"/>
  <c r="AK8" i="143"/>
  <c r="AL10" i="142"/>
  <c r="AK10" i="142"/>
  <c r="AK64" i="142"/>
  <c r="AI64" i="142"/>
  <c r="AH64" i="142"/>
  <c r="AF64" i="142"/>
  <c r="AE64" i="142"/>
  <c r="AC64" i="142"/>
  <c r="AB64" i="142"/>
  <c r="Z64" i="142"/>
  <c r="Y64" i="142"/>
  <c r="W64" i="142"/>
  <c r="V64" i="142"/>
  <c r="T64" i="142"/>
  <c r="S64" i="142"/>
  <c r="Q64" i="142"/>
  <c r="P64" i="142"/>
  <c r="N64" i="142"/>
  <c r="M64" i="142"/>
  <c r="K64" i="142"/>
  <c r="J64" i="142"/>
  <c r="H64" i="142"/>
  <c r="G64" i="142"/>
  <c r="AL63" i="142"/>
  <c r="AL62" i="142"/>
  <c r="AL61" i="142"/>
  <c r="AL60" i="142"/>
  <c r="AL59" i="142"/>
  <c r="AL58" i="142"/>
  <c r="AL57" i="142"/>
  <c r="AL56" i="142"/>
  <c r="AL55" i="142"/>
  <c r="AL54" i="142"/>
  <c r="AL53" i="142"/>
  <c r="AI47" i="142"/>
  <c r="AH47" i="142"/>
  <c r="AF47" i="142"/>
  <c r="AE47" i="142"/>
  <c r="AC47" i="142"/>
  <c r="AB47" i="142"/>
  <c r="Z47" i="142"/>
  <c r="Y47" i="142"/>
  <c r="W47" i="142"/>
  <c r="V47" i="142"/>
  <c r="T47" i="142"/>
  <c r="S47" i="142"/>
  <c r="Q47" i="142"/>
  <c r="P47" i="142"/>
  <c r="N47" i="142"/>
  <c r="M47" i="142"/>
  <c r="K47" i="142"/>
  <c r="J47" i="142"/>
  <c r="H47" i="142"/>
  <c r="G47" i="142"/>
  <c r="AL46" i="142"/>
  <c r="AK46" i="142"/>
  <c r="AL45" i="142"/>
  <c r="AL42" i="142"/>
  <c r="AK42" i="142"/>
  <c r="AL41" i="142"/>
  <c r="AK41" i="142"/>
  <c r="AL40" i="142"/>
  <c r="AK40" i="142"/>
  <c r="AL39" i="142"/>
  <c r="AK39" i="142"/>
  <c r="AL38" i="142"/>
  <c r="AK38" i="142"/>
  <c r="AL37" i="142"/>
  <c r="AK37" i="142"/>
  <c r="AL36" i="142"/>
  <c r="AK36" i="142"/>
  <c r="AL35" i="142"/>
  <c r="AK35" i="142"/>
  <c r="AL34" i="142"/>
  <c r="AK34" i="142"/>
  <c r="AL33" i="142"/>
  <c r="AK33" i="142"/>
  <c r="AL32" i="142"/>
  <c r="AK32" i="142"/>
  <c r="AL31" i="142"/>
  <c r="AK31" i="142"/>
  <c r="AL30" i="142"/>
  <c r="AK30" i="142"/>
  <c r="AL29" i="142"/>
  <c r="AK29" i="142"/>
  <c r="AL28" i="142"/>
  <c r="AK28" i="142"/>
  <c r="AL20" i="142"/>
  <c r="AK20" i="142"/>
  <c r="AL19" i="142"/>
  <c r="AK19" i="142"/>
  <c r="AL15" i="142"/>
  <c r="AK15" i="142"/>
  <c r="AL14" i="142"/>
  <c r="AK14" i="142"/>
  <c r="AL9" i="142"/>
  <c r="AK9" i="142"/>
  <c r="AL8" i="142"/>
  <c r="AK8" i="142"/>
  <c r="AK64" i="141"/>
  <c r="AI64" i="141"/>
  <c r="AH64" i="141"/>
  <c r="AF64" i="141"/>
  <c r="AE64" i="141"/>
  <c r="AC64" i="141"/>
  <c r="AB64" i="141"/>
  <c r="Z64" i="141"/>
  <c r="Y64" i="141"/>
  <c r="W64" i="141"/>
  <c r="V64" i="141"/>
  <c r="T64" i="141"/>
  <c r="S64" i="141"/>
  <c r="Q64" i="141"/>
  <c r="P64" i="141"/>
  <c r="N64" i="141"/>
  <c r="M64" i="141"/>
  <c r="K64" i="141"/>
  <c r="J64" i="141"/>
  <c r="H64" i="141"/>
  <c r="G64" i="141"/>
  <c r="AL63" i="141"/>
  <c r="AL62" i="141"/>
  <c r="AL61" i="141"/>
  <c r="AL60" i="141"/>
  <c r="AL59" i="141"/>
  <c r="AL58" i="141"/>
  <c r="AL57" i="141"/>
  <c r="AL56" i="141"/>
  <c r="AL55" i="141"/>
  <c r="AL54" i="141"/>
  <c r="AL53" i="141"/>
  <c r="AI47" i="141"/>
  <c r="AH47" i="141"/>
  <c r="AF47" i="141"/>
  <c r="AE47" i="141"/>
  <c r="AC47" i="141"/>
  <c r="AB47" i="141"/>
  <c r="Z47" i="141"/>
  <c r="Y47" i="141"/>
  <c r="W47" i="141"/>
  <c r="V47" i="141"/>
  <c r="T47" i="141"/>
  <c r="S47" i="141"/>
  <c r="Q47" i="141"/>
  <c r="P47" i="141"/>
  <c r="N47" i="141"/>
  <c r="M47" i="141"/>
  <c r="K47" i="141"/>
  <c r="J47" i="141"/>
  <c r="H47" i="141"/>
  <c r="G47" i="141"/>
  <c r="AL46" i="141"/>
  <c r="AK46" i="141"/>
  <c r="AL45" i="141"/>
  <c r="AL42" i="141"/>
  <c r="AK42" i="141"/>
  <c r="AL41" i="141"/>
  <c r="AK41" i="141"/>
  <c r="AL40" i="141"/>
  <c r="AK40" i="141"/>
  <c r="AL39" i="141"/>
  <c r="AK39" i="141"/>
  <c r="AL38" i="141"/>
  <c r="AK38" i="141"/>
  <c r="AL37" i="141"/>
  <c r="AK37" i="141"/>
  <c r="AL36" i="141"/>
  <c r="AK36" i="141"/>
  <c r="AL35" i="141"/>
  <c r="AK35" i="141"/>
  <c r="AL34" i="141"/>
  <c r="AK34" i="141"/>
  <c r="AL33" i="141"/>
  <c r="AK33" i="141"/>
  <c r="AL32" i="141"/>
  <c r="AK32" i="141"/>
  <c r="AL31" i="141"/>
  <c r="AK31" i="141"/>
  <c r="AL30" i="141"/>
  <c r="AK30" i="141"/>
  <c r="AL29" i="141"/>
  <c r="AK29" i="141"/>
  <c r="AL28" i="141"/>
  <c r="AK28" i="141"/>
  <c r="AL20" i="141"/>
  <c r="AK20" i="141"/>
  <c r="AL19" i="141"/>
  <c r="AK19" i="141"/>
  <c r="AL15" i="141"/>
  <c r="AK15" i="141"/>
  <c r="AL14" i="141"/>
  <c r="AK14" i="141"/>
  <c r="AL9" i="141"/>
  <c r="AK9" i="141"/>
  <c r="AL8" i="141"/>
  <c r="AL16" i="141" s="1"/>
  <c r="AK8" i="141"/>
  <c r="AL11" i="140"/>
  <c r="AK11" i="140"/>
  <c r="AK64" i="140"/>
  <c r="AI64" i="140"/>
  <c r="AH64" i="140"/>
  <c r="AF64" i="140"/>
  <c r="AE64" i="140"/>
  <c r="AC64" i="140"/>
  <c r="AB64" i="140"/>
  <c r="Z64" i="140"/>
  <c r="Y64" i="140"/>
  <c r="W64" i="140"/>
  <c r="V64" i="140"/>
  <c r="T64" i="140"/>
  <c r="S64" i="140"/>
  <c r="Q64" i="140"/>
  <c r="P64" i="140"/>
  <c r="N64" i="140"/>
  <c r="M64" i="140"/>
  <c r="K64" i="140"/>
  <c r="J64" i="140"/>
  <c r="H64" i="140"/>
  <c r="G64" i="140"/>
  <c r="AL63" i="140"/>
  <c r="AL62" i="140"/>
  <c r="AL61" i="140"/>
  <c r="AL60" i="140"/>
  <c r="AL59" i="140"/>
  <c r="AL58" i="140"/>
  <c r="AL57" i="140"/>
  <c r="AL56" i="140"/>
  <c r="AL55" i="140"/>
  <c r="AL54" i="140"/>
  <c r="AL53" i="140"/>
  <c r="AI47" i="140"/>
  <c r="AH47" i="140"/>
  <c r="AF47" i="140"/>
  <c r="AE47" i="140"/>
  <c r="AC47" i="140"/>
  <c r="AB47" i="140"/>
  <c r="Z47" i="140"/>
  <c r="Y47" i="140"/>
  <c r="W47" i="140"/>
  <c r="V47" i="140"/>
  <c r="T47" i="140"/>
  <c r="S47" i="140"/>
  <c r="Q47" i="140"/>
  <c r="P47" i="140"/>
  <c r="N47" i="140"/>
  <c r="M47" i="140"/>
  <c r="K47" i="140"/>
  <c r="J47" i="140"/>
  <c r="H47" i="140"/>
  <c r="G47" i="140"/>
  <c r="AL46" i="140"/>
  <c r="AK46" i="140"/>
  <c r="AL45" i="140"/>
  <c r="AL42" i="140"/>
  <c r="AK42" i="140"/>
  <c r="AL41" i="140"/>
  <c r="AK41" i="140"/>
  <c r="AL40" i="140"/>
  <c r="AK40" i="140"/>
  <c r="AL39" i="140"/>
  <c r="AK39" i="140"/>
  <c r="AL38" i="140"/>
  <c r="AK38" i="140"/>
  <c r="AL37" i="140"/>
  <c r="AK37" i="140"/>
  <c r="AL36" i="140"/>
  <c r="AK36" i="140"/>
  <c r="AL35" i="140"/>
  <c r="AK35" i="140"/>
  <c r="AL34" i="140"/>
  <c r="AK34" i="140"/>
  <c r="AL33" i="140"/>
  <c r="AK33" i="140"/>
  <c r="AL32" i="140"/>
  <c r="AK32" i="140"/>
  <c r="AL31" i="140"/>
  <c r="AK31" i="140"/>
  <c r="AL30" i="140"/>
  <c r="AK30" i="140"/>
  <c r="AL29" i="140"/>
  <c r="AK29" i="140"/>
  <c r="AL28" i="140"/>
  <c r="AK28" i="140"/>
  <c r="AL20" i="140"/>
  <c r="AK20" i="140"/>
  <c r="AL19" i="140"/>
  <c r="AK19" i="140"/>
  <c r="AL15" i="140"/>
  <c r="AK15" i="140"/>
  <c r="AL14" i="140"/>
  <c r="AK14" i="140"/>
  <c r="AL9" i="140"/>
  <c r="AK9" i="140"/>
  <c r="AL8" i="140"/>
  <c r="AK8" i="140"/>
  <c r="AL43" i="139"/>
  <c r="AL64" i="141" l="1"/>
  <c r="J98" i="140"/>
  <c r="J99" i="140" s="1"/>
  <c r="V98" i="140"/>
  <c r="V99" i="140" s="1"/>
  <c r="AH98" i="140"/>
  <c r="AH99" i="140" s="1"/>
  <c r="AL43" i="140"/>
  <c r="AL77" i="140"/>
  <c r="AL26" i="141"/>
  <c r="AL43" i="141"/>
  <c r="AK44" i="147"/>
  <c r="AL77" i="141"/>
  <c r="AL24" i="146"/>
  <c r="AL16" i="140"/>
  <c r="P98" i="140"/>
  <c r="P99" i="140" s="1"/>
  <c r="AL97" i="140"/>
  <c r="AL26" i="140"/>
  <c r="G99" i="147"/>
  <c r="G100" i="147" s="1"/>
  <c r="M99" i="147"/>
  <c r="M100" i="147" s="1"/>
  <c r="S99" i="147"/>
  <c r="S100" i="147" s="1"/>
  <c r="Y99" i="147"/>
  <c r="Y100" i="147" s="1"/>
  <c r="AE99" i="147"/>
  <c r="AE100" i="147" s="1"/>
  <c r="AK99" i="147"/>
  <c r="AL44" i="147"/>
  <c r="AL14" i="146"/>
  <c r="G98" i="145"/>
  <c r="G99" i="145" s="1"/>
  <c r="Y98" i="145"/>
  <c r="AK98" i="145"/>
  <c r="AL97" i="144"/>
  <c r="AK43" i="143"/>
  <c r="AL97" i="143"/>
  <c r="AL97" i="142"/>
  <c r="M98" i="141"/>
  <c r="M99" i="141" s="1"/>
  <c r="AL97" i="141"/>
  <c r="G98" i="142"/>
  <c r="G99" i="142" s="1"/>
  <c r="M98" i="142"/>
  <c r="M99" i="142" s="1"/>
  <c r="S98" i="142"/>
  <c r="S99" i="142" s="1"/>
  <c r="Y98" i="142"/>
  <c r="Y99" i="142" s="1"/>
  <c r="AE98" i="142"/>
  <c r="AE99" i="142" s="1"/>
  <c r="AK98" i="142"/>
  <c r="AK43" i="142"/>
  <c r="AL16" i="147"/>
  <c r="AL27" i="147"/>
  <c r="AL16" i="143"/>
  <c r="AL26" i="142"/>
  <c r="G98" i="141"/>
  <c r="G99" i="141" s="1"/>
  <c r="AB98" i="140"/>
  <c r="AB99" i="140" s="1"/>
  <c r="AK16" i="147"/>
  <c r="AL65" i="147"/>
  <c r="J99" i="147"/>
  <c r="J100" i="147" s="1"/>
  <c r="P99" i="147"/>
  <c r="P100" i="147" s="1"/>
  <c r="V99" i="147"/>
  <c r="V100" i="147" s="1"/>
  <c r="AB99" i="147"/>
  <c r="AB100" i="147" s="1"/>
  <c r="AH99" i="147"/>
  <c r="AH100" i="147" s="1"/>
  <c r="AE98" i="141"/>
  <c r="AE99" i="141" s="1"/>
  <c r="G96" i="146"/>
  <c r="G97" i="146" s="1"/>
  <c r="M96" i="146"/>
  <c r="S96" i="146"/>
  <c r="S97" i="146" s="1"/>
  <c r="Y96" i="146"/>
  <c r="Y97" i="146" s="1"/>
  <c r="AE96" i="146"/>
  <c r="AE97" i="146" s="1"/>
  <c r="AK96" i="146"/>
  <c r="AK24" i="146"/>
  <c r="AL41" i="146"/>
  <c r="AK26" i="145"/>
  <c r="AL26" i="145"/>
  <c r="M98" i="145"/>
  <c r="M99" i="145" s="1"/>
  <c r="AE98" i="145"/>
  <c r="AE99" i="145" s="1"/>
  <c r="S99" i="145"/>
  <c r="AL77" i="144"/>
  <c r="G98" i="144"/>
  <c r="G99" i="144" s="1"/>
  <c r="M98" i="144"/>
  <c r="M99" i="144" s="1"/>
  <c r="S98" i="144"/>
  <c r="S99" i="144" s="1"/>
  <c r="Y98" i="144"/>
  <c r="Y99" i="144" s="1"/>
  <c r="AE98" i="144"/>
  <c r="AE99" i="144" s="1"/>
  <c r="AK98" i="144"/>
  <c r="AL16" i="144"/>
  <c r="AL26" i="144"/>
  <c r="AL64" i="144"/>
  <c r="AK26" i="144"/>
  <c r="AK16" i="144"/>
  <c r="AL43" i="143"/>
  <c r="AK16" i="143"/>
  <c r="AL16" i="142"/>
  <c r="AK26" i="141"/>
  <c r="M97" i="146"/>
  <c r="Y99" i="145"/>
  <c r="S98" i="141"/>
  <c r="S99" i="141" s="1"/>
  <c r="Y98" i="141"/>
  <c r="Y99" i="141" s="1"/>
  <c r="AK98" i="141"/>
  <c r="AK16" i="141"/>
  <c r="AK43" i="140"/>
  <c r="AL64" i="143"/>
  <c r="K98" i="140"/>
  <c r="K99" i="140" s="1"/>
  <c r="Q98" i="140"/>
  <c r="Q99" i="140" s="1"/>
  <c r="W98" i="140"/>
  <c r="W99" i="140" s="1"/>
  <c r="AC98" i="140"/>
  <c r="AC99" i="140" s="1"/>
  <c r="AI98" i="140"/>
  <c r="AI99" i="140" s="1"/>
  <c r="K98" i="142"/>
  <c r="K99" i="142" s="1"/>
  <c r="Q98" i="142"/>
  <c r="Q99" i="142" s="1"/>
  <c r="W98" i="142"/>
  <c r="W99" i="142" s="1"/>
  <c r="AC98" i="142"/>
  <c r="AC99" i="142" s="1"/>
  <c r="AI98" i="142"/>
  <c r="AI99" i="142" s="1"/>
  <c r="K98" i="145"/>
  <c r="K99" i="145" s="1"/>
  <c r="Q98" i="145"/>
  <c r="Q99" i="145" s="1"/>
  <c r="W98" i="145"/>
  <c r="W99" i="145" s="1"/>
  <c r="AC98" i="145"/>
  <c r="AC99" i="145" s="1"/>
  <c r="AI98" i="145"/>
  <c r="AI99" i="145" s="1"/>
  <c r="AK16" i="142"/>
  <c r="AK26" i="142"/>
  <c r="AL26" i="143"/>
  <c r="AK43" i="144"/>
  <c r="AL16" i="145"/>
  <c r="AL43" i="145"/>
  <c r="AL64" i="145"/>
  <c r="AK14" i="146"/>
  <c r="AK41" i="146"/>
  <c r="H98" i="140"/>
  <c r="H99" i="140" s="1"/>
  <c r="N98" i="140"/>
  <c r="N99" i="140" s="1"/>
  <c r="T98" i="140"/>
  <c r="T99" i="140" s="1"/>
  <c r="Z98" i="140"/>
  <c r="Z99" i="140" s="1"/>
  <c r="AF98" i="140"/>
  <c r="AF99" i="140" s="1"/>
  <c r="H98" i="141"/>
  <c r="H99" i="141" s="1"/>
  <c r="N98" i="141"/>
  <c r="N99" i="141" s="1"/>
  <c r="T98" i="141"/>
  <c r="T99" i="141" s="1"/>
  <c r="Z98" i="141"/>
  <c r="Z99" i="141" s="1"/>
  <c r="AF98" i="141"/>
  <c r="AF99" i="141" s="1"/>
  <c r="G98" i="143"/>
  <c r="G99" i="143" s="1"/>
  <c r="M98" i="143"/>
  <c r="M99" i="143" s="1"/>
  <c r="S98" i="143"/>
  <c r="S99" i="143" s="1"/>
  <c r="Y98" i="143"/>
  <c r="Y99" i="143" s="1"/>
  <c r="AE98" i="143"/>
  <c r="AE99" i="143" s="1"/>
  <c r="AK98" i="143"/>
  <c r="AL62" i="146"/>
  <c r="J98" i="141"/>
  <c r="J99" i="141" s="1"/>
  <c r="P98" i="141"/>
  <c r="P99" i="141" s="1"/>
  <c r="V98" i="141"/>
  <c r="V99" i="141" s="1"/>
  <c r="AB98" i="141"/>
  <c r="AB99" i="141" s="1"/>
  <c r="AH98" i="141"/>
  <c r="AH99" i="141" s="1"/>
  <c r="J98" i="142"/>
  <c r="J99" i="142" s="1"/>
  <c r="P98" i="142"/>
  <c r="P99" i="142" s="1"/>
  <c r="V98" i="142"/>
  <c r="V99" i="142" s="1"/>
  <c r="AB98" i="142"/>
  <c r="AB99" i="142" s="1"/>
  <c r="AH98" i="142"/>
  <c r="AH99" i="142" s="1"/>
  <c r="H98" i="143"/>
  <c r="H99" i="143" s="1"/>
  <c r="N98" i="143"/>
  <c r="N99" i="143" s="1"/>
  <c r="T98" i="143"/>
  <c r="T99" i="143" s="1"/>
  <c r="Z98" i="143"/>
  <c r="Z99" i="143" s="1"/>
  <c r="AF98" i="143"/>
  <c r="AF99" i="143" s="1"/>
  <c r="H98" i="144"/>
  <c r="H99" i="144" s="1"/>
  <c r="N98" i="144"/>
  <c r="N99" i="144" s="1"/>
  <c r="T98" i="144"/>
  <c r="T99" i="144" s="1"/>
  <c r="Z98" i="144"/>
  <c r="Z99" i="144" s="1"/>
  <c r="AF98" i="144"/>
  <c r="AF99" i="144" s="1"/>
  <c r="J98" i="145"/>
  <c r="J99" i="145" s="1"/>
  <c r="P98" i="145"/>
  <c r="P99" i="145" s="1"/>
  <c r="V98" i="145"/>
  <c r="V99" i="145" s="1"/>
  <c r="AB98" i="145"/>
  <c r="AB99" i="145" s="1"/>
  <c r="AH98" i="145"/>
  <c r="AH99" i="145" s="1"/>
  <c r="J98" i="143"/>
  <c r="J99" i="143" s="1"/>
  <c r="P98" i="143"/>
  <c r="P99" i="143" s="1"/>
  <c r="V98" i="143"/>
  <c r="V99" i="143" s="1"/>
  <c r="AB98" i="143"/>
  <c r="AB99" i="143" s="1"/>
  <c r="AH98" i="143"/>
  <c r="AH99" i="143" s="1"/>
  <c r="J98" i="144"/>
  <c r="J99" i="144" s="1"/>
  <c r="P98" i="144"/>
  <c r="P99" i="144" s="1"/>
  <c r="V98" i="144"/>
  <c r="V99" i="144" s="1"/>
  <c r="AB98" i="144"/>
  <c r="AB99" i="144" s="1"/>
  <c r="AH98" i="144"/>
  <c r="AH99" i="144" s="1"/>
  <c r="J96" i="146"/>
  <c r="J97" i="146" s="1"/>
  <c r="P96" i="146"/>
  <c r="P97" i="146" s="1"/>
  <c r="V96" i="146"/>
  <c r="V97" i="146" s="1"/>
  <c r="AB96" i="146"/>
  <c r="AB97" i="146" s="1"/>
  <c r="AH96" i="146"/>
  <c r="AH97" i="146" s="1"/>
  <c r="AK43" i="141"/>
  <c r="AL43" i="142"/>
  <c r="AL64" i="142"/>
  <c r="AK26" i="143"/>
  <c r="AL43" i="144"/>
  <c r="AK16" i="145"/>
  <c r="AK43" i="145"/>
  <c r="AK27" i="147"/>
  <c r="G98" i="140"/>
  <c r="G99" i="140" s="1"/>
  <c r="M98" i="140"/>
  <c r="M99" i="140" s="1"/>
  <c r="S98" i="140"/>
  <c r="S99" i="140" s="1"/>
  <c r="Y98" i="140"/>
  <c r="Y99" i="140" s="1"/>
  <c r="AE98" i="140"/>
  <c r="AE99" i="140" s="1"/>
  <c r="AK98" i="140"/>
  <c r="K98" i="141"/>
  <c r="K99" i="141" s="1"/>
  <c r="Q98" i="141"/>
  <c r="Q99" i="141" s="1"/>
  <c r="W98" i="141"/>
  <c r="W99" i="141" s="1"/>
  <c r="AC98" i="141"/>
  <c r="AC99" i="141" s="1"/>
  <c r="AI98" i="141"/>
  <c r="AI99" i="141" s="1"/>
  <c r="AL77" i="142"/>
  <c r="H98" i="142"/>
  <c r="H99" i="142" s="1"/>
  <c r="N98" i="142"/>
  <c r="N99" i="142" s="1"/>
  <c r="T98" i="142"/>
  <c r="T99" i="142" s="1"/>
  <c r="Z98" i="142"/>
  <c r="Z99" i="142" s="1"/>
  <c r="AF98" i="142"/>
  <c r="AF99" i="142" s="1"/>
  <c r="AL77" i="143"/>
  <c r="K98" i="143"/>
  <c r="K99" i="143" s="1"/>
  <c r="Q98" i="143"/>
  <c r="Q99" i="143" s="1"/>
  <c r="W98" i="143"/>
  <c r="W99" i="143" s="1"/>
  <c r="AC98" i="143"/>
  <c r="AC99" i="143" s="1"/>
  <c r="AI98" i="143"/>
  <c r="AI99" i="143" s="1"/>
  <c r="K98" i="144"/>
  <c r="K99" i="144" s="1"/>
  <c r="Q98" i="144"/>
  <c r="Q99" i="144" s="1"/>
  <c r="W98" i="144"/>
  <c r="W99" i="144" s="1"/>
  <c r="AC98" i="144"/>
  <c r="AC99" i="144" s="1"/>
  <c r="AI98" i="144"/>
  <c r="AI99" i="144" s="1"/>
  <c r="AL77" i="145"/>
  <c r="H98" i="145"/>
  <c r="H99" i="145" s="1"/>
  <c r="N98" i="145"/>
  <c r="N99" i="145" s="1"/>
  <c r="T98" i="145"/>
  <c r="T99" i="145" s="1"/>
  <c r="Z98" i="145"/>
  <c r="Z99" i="145" s="1"/>
  <c r="AF98" i="145"/>
  <c r="AF99" i="145" s="1"/>
  <c r="AL97" i="145"/>
  <c r="K96" i="146"/>
  <c r="K97" i="146" s="1"/>
  <c r="Q96" i="146"/>
  <c r="Q97" i="146" s="1"/>
  <c r="W96" i="146"/>
  <c r="W97" i="146" s="1"/>
  <c r="AC96" i="146"/>
  <c r="AC97" i="146" s="1"/>
  <c r="AI96" i="146"/>
  <c r="AI97" i="146" s="1"/>
  <c r="AL78" i="147"/>
  <c r="H99" i="147"/>
  <c r="H100" i="147" s="1"/>
  <c r="N99" i="147"/>
  <c r="N100" i="147" s="1"/>
  <c r="T99" i="147"/>
  <c r="T100" i="147" s="1"/>
  <c r="Z99" i="147"/>
  <c r="Z100" i="147" s="1"/>
  <c r="AF99" i="147"/>
  <c r="AF100" i="147" s="1"/>
  <c r="AL98" i="147"/>
  <c r="AL75" i="146"/>
  <c r="H96" i="146"/>
  <c r="H97" i="146" s="1"/>
  <c r="N96" i="146"/>
  <c r="N97" i="146" s="1"/>
  <c r="T96" i="146"/>
  <c r="T97" i="146" s="1"/>
  <c r="Z96" i="146"/>
  <c r="Z97" i="146" s="1"/>
  <c r="AF96" i="146"/>
  <c r="AF97" i="146" s="1"/>
  <c r="AL95" i="146"/>
  <c r="K99" i="147"/>
  <c r="K100" i="147" s="1"/>
  <c r="Q99" i="147"/>
  <c r="Q100" i="147" s="1"/>
  <c r="W99" i="147"/>
  <c r="W100" i="147" s="1"/>
  <c r="AC99" i="147"/>
  <c r="AC100" i="147" s="1"/>
  <c r="AI99" i="147"/>
  <c r="AI100" i="147" s="1"/>
  <c r="AL64" i="140"/>
  <c r="AK16" i="140"/>
  <c r="AK26" i="140"/>
  <c r="AL14" i="139"/>
  <c r="AK14" i="139"/>
  <c r="AL12" i="139"/>
  <c r="AK12" i="139"/>
  <c r="AL23" i="139"/>
  <c r="AK23" i="139"/>
  <c r="AL19" i="139"/>
  <c r="AK19" i="139"/>
  <c r="AL18" i="139"/>
  <c r="AK18" i="139"/>
  <c r="AL17" i="139"/>
  <c r="AK17" i="139"/>
  <c r="AL40" i="139"/>
  <c r="AK40" i="139"/>
  <c r="AL39" i="139"/>
  <c r="AK39" i="139"/>
  <c r="AL38" i="139"/>
  <c r="AK38" i="139"/>
  <c r="AL37" i="139"/>
  <c r="AK37" i="139"/>
  <c r="AL36" i="139"/>
  <c r="AK36" i="139"/>
  <c r="AL35" i="139"/>
  <c r="AK35" i="139"/>
  <c r="AL34" i="139"/>
  <c r="AK34" i="139"/>
  <c r="AL33" i="139"/>
  <c r="AK33" i="139"/>
  <c r="AL32" i="139"/>
  <c r="AK32" i="139"/>
  <c r="AL31" i="139"/>
  <c r="AK31" i="139"/>
  <c r="AL30" i="139"/>
  <c r="AK30" i="139"/>
  <c r="AL29" i="139"/>
  <c r="AK29" i="139"/>
  <c r="AL28" i="139"/>
  <c r="AK28" i="139"/>
  <c r="AL27" i="139"/>
  <c r="AK27" i="139"/>
  <c r="AL26" i="139"/>
  <c r="AK26" i="139"/>
  <c r="AL20" i="139"/>
  <c r="AK20" i="139"/>
  <c r="AL22" i="139"/>
  <c r="AK22" i="139"/>
  <c r="AL21" i="139"/>
  <c r="AK21" i="139"/>
  <c r="AL13" i="139"/>
  <c r="AK13" i="139"/>
  <c r="AL10" i="139"/>
  <c r="AK10" i="139"/>
  <c r="AL9" i="139"/>
  <c r="AK9" i="139"/>
  <c r="AL8" i="139"/>
  <c r="AK8" i="139"/>
  <c r="AK95" i="139"/>
  <c r="AI95" i="139"/>
  <c r="AH95" i="139"/>
  <c r="AF95" i="139"/>
  <c r="AE95" i="139"/>
  <c r="AC95" i="139"/>
  <c r="AB95" i="139"/>
  <c r="Z95" i="139"/>
  <c r="Y95" i="139"/>
  <c r="W95" i="139"/>
  <c r="V95" i="139"/>
  <c r="T95" i="139"/>
  <c r="S95" i="139"/>
  <c r="Q95" i="139"/>
  <c r="P95" i="139"/>
  <c r="N95" i="139"/>
  <c r="M95" i="139"/>
  <c r="K95" i="139"/>
  <c r="J95" i="139"/>
  <c r="H95" i="139"/>
  <c r="G95" i="139"/>
  <c r="AL94" i="139"/>
  <c r="AL93" i="139"/>
  <c r="AL90" i="139"/>
  <c r="AL89" i="139"/>
  <c r="AL83" i="139"/>
  <c r="AL82" i="139"/>
  <c r="AL81" i="139"/>
  <c r="AL80" i="139"/>
  <c r="AL79" i="139"/>
  <c r="AL78" i="139"/>
  <c r="AL77" i="139"/>
  <c r="AK75" i="139"/>
  <c r="AI75" i="139"/>
  <c r="AH75" i="139"/>
  <c r="AF75" i="139"/>
  <c r="AE75" i="139"/>
  <c r="AC75" i="139"/>
  <c r="AB75" i="139"/>
  <c r="Z75" i="139"/>
  <c r="Y75" i="139"/>
  <c r="W75" i="139"/>
  <c r="V75" i="139"/>
  <c r="T75" i="139"/>
  <c r="S75" i="139"/>
  <c r="Q75" i="139"/>
  <c r="P75" i="139"/>
  <c r="N75" i="139"/>
  <c r="M75" i="139"/>
  <c r="K75" i="139"/>
  <c r="J75" i="139"/>
  <c r="H75" i="139"/>
  <c r="G75" i="139"/>
  <c r="AL74" i="139"/>
  <c r="AL68" i="139"/>
  <c r="AL67" i="139"/>
  <c r="AL66" i="139"/>
  <c r="AL65" i="139"/>
  <c r="AL64" i="139"/>
  <c r="AK62" i="139"/>
  <c r="AI62" i="139"/>
  <c r="AH62" i="139"/>
  <c r="AF62" i="139"/>
  <c r="AE62" i="139"/>
  <c r="AC62" i="139"/>
  <c r="AB62" i="139"/>
  <c r="Z62" i="139"/>
  <c r="Y62" i="139"/>
  <c r="W62" i="139"/>
  <c r="V62" i="139"/>
  <c r="T62" i="139"/>
  <c r="S62" i="139"/>
  <c r="Q62" i="139"/>
  <c r="P62" i="139"/>
  <c r="N62" i="139"/>
  <c r="M62" i="139"/>
  <c r="K62" i="139"/>
  <c r="J62" i="139"/>
  <c r="H62" i="139"/>
  <c r="G62" i="139"/>
  <c r="AL61" i="139"/>
  <c r="AL60" i="139"/>
  <c r="AL59" i="139"/>
  <c r="AL58" i="139"/>
  <c r="AL57" i="139"/>
  <c r="AL56" i="139"/>
  <c r="AL55" i="139"/>
  <c r="AL54" i="139"/>
  <c r="AL53" i="139"/>
  <c r="AL52" i="139"/>
  <c r="AL51" i="139"/>
  <c r="AI45" i="139"/>
  <c r="AH45" i="139"/>
  <c r="AF45" i="139"/>
  <c r="AE45" i="139"/>
  <c r="AC45" i="139"/>
  <c r="AB45" i="139"/>
  <c r="Z45" i="139"/>
  <c r="Y45" i="139"/>
  <c r="W45" i="139"/>
  <c r="V45" i="139"/>
  <c r="T45" i="139"/>
  <c r="S45" i="139"/>
  <c r="Q45" i="139"/>
  <c r="P45" i="139"/>
  <c r="N45" i="139"/>
  <c r="M45" i="139"/>
  <c r="K45" i="139"/>
  <c r="J45" i="139"/>
  <c r="H45" i="139"/>
  <c r="G45" i="139"/>
  <c r="AL44" i="139"/>
  <c r="AK44" i="139"/>
  <c r="AL45" i="146" l="1"/>
  <c r="AK47" i="143"/>
  <c r="AK99" i="143" s="1"/>
  <c r="AL47" i="143"/>
  <c r="AL98" i="141"/>
  <c r="AK48" i="147"/>
  <c r="AK100" i="147" s="1"/>
  <c r="AL48" i="147"/>
  <c r="AL96" i="146"/>
  <c r="AL98" i="145"/>
  <c r="AL47" i="145"/>
  <c r="AL98" i="144"/>
  <c r="AL47" i="142"/>
  <c r="AK47" i="145"/>
  <c r="AK99" i="145" s="1"/>
  <c r="AK47" i="141"/>
  <c r="AK99" i="141" s="1"/>
  <c r="AL47" i="141"/>
  <c r="AL47" i="140"/>
  <c r="AL15" i="139"/>
  <c r="AL98" i="140"/>
  <c r="AL99" i="147"/>
  <c r="AK45" i="146"/>
  <c r="AK97" i="146" s="1"/>
  <c r="AL47" i="144"/>
  <c r="AK47" i="144"/>
  <c r="AK99" i="144" s="1"/>
  <c r="AL98" i="143"/>
  <c r="AK47" i="140"/>
  <c r="AK99" i="140" s="1"/>
  <c r="AL98" i="142"/>
  <c r="AK47" i="142"/>
  <c r="AK99" i="142" s="1"/>
  <c r="AK15" i="139"/>
  <c r="AK41" i="139"/>
  <c r="AL41" i="139"/>
  <c r="K96" i="139"/>
  <c r="K97" i="139" s="1"/>
  <c r="Q96" i="139"/>
  <c r="Q97" i="139" s="1"/>
  <c r="W96" i="139"/>
  <c r="W97" i="139" s="1"/>
  <c r="AC96" i="139"/>
  <c r="AC97" i="139" s="1"/>
  <c r="AI96" i="139"/>
  <c r="AI97" i="139" s="1"/>
  <c r="AL75" i="139"/>
  <c r="AL95" i="139"/>
  <c r="G96" i="139"/>
  <c r="G97" i="139" s="1"/>
  <c r="M96" i="139"/>
  <c r="M97" i="139" s="1"/>
  <c r="S96" i="139"/>
  <c r="S97" i="139" s="1"/>
  <c r="Y96" i="139"/>
  <c r="Y97" i="139" s="1"/>
  <c r="AE96" i="139"/>
  <c r="AE97" i="139" s="1"/>
  <c r="AK96" i="139"/>
  <c r="AL62" i="139"/>
  <c r="H96" i="139"/>
  <c r="H97" i="139" s="1"/>
  <c r="N96" i="139"/>
  <c r="N97" i="139" s="1"/>
  <c r="T96" i="139"/>
  <c r="T97" i="139" s="1"/>
  <c r="Z96" i="139"/>
  <c r="Z97" i="139" s="1"/>
  <c r="AF96" i="139"/>
  <c r="AF97" i="139" s="1"/>
  <c r="J96" i="139"/>
  <c r="J97" i="139" s="1"/>
  <c r="P96" i="139"/>
  <c r="P97" i="139" s="1"/>
  <c r="V96" i="139"/>
  <c r="V97" i="139" s="1"/>
  <c r="AB96" i="139"/>
  <c r="AB97" i="139" s="1"/>
  <c r="AH96" i="139"/>
  <c r="AH97" i="139" s="1"/>
  <c r="AK24" i="139"/>
  <c r="AL24" i="139"/>
  <c r="AL99" i="145" l="1"/>
  <c r="AL97" i="146"/>
  <c r="AL99" i="142"/>
  <c r="AL99" i="143"/>
  <c r="AL99" i="140"/>
  <c r="AL99" i="141"/>
  <c r="AL100" i="147"/>
  <c r="AL99" i="144"/>
  <c r="AL96" i="139"/>
  <c r="AK45" i="139"/>
  <c r="AK97" i="139" s="1"/>
  <c r="AL45" i="139"/>
  <c r="AL97" i="139" l="1"/>
</calcChain>
</file>

<file path=xl/sharedStrings.xml><?xml version="1.0" encoding="utf-8"?>
<sst xmlns="http://schemas.openxmlformats.org/spreadsheetml/2006/main" count="7326" uniqueCount="594">
  <si>
    <t>FÉLÉVEK</t>
  </si>
  <si>
    <t>ÓRA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</si>
  <si>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</si>
  <si>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</si>
  <si>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</si>
  <si>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</si>
  <si>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</si>
  <si>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</si>
  <si>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</si>
  <si>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</si>
  <si>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</si>
  <si>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</si>
  <si>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KR.</t>
  </si>
  <si>
    <t>Tanári mesterség</t>
  </si>
  <si>
    <t>Személyiség és fejlődés</t>
  </si>
  <si>
    <t>Zenepszichológia és gyakorlásmódszertan</t>
  </si>
  <si>
    <t>Zeneközvetítés és zenepedagógia</t>
  </si>
  <si>
    <t>Közösségi pedagógiai gyakorlat</t>
  </si>
  <si>
    <t>Portfólió</t>
  </si>
  <si>
    <t>Szakdolgozat</t>
  </si>
  <si>
    <t>Általános zenetörténet</t>
  </si>
  <si>
    <t>Akusztika</t>
  </si>
  <si>
    <t>SZ.</t>
  </si>
  <si>
    <t>Szaktárgyon kívüli hospitálás</t>
  </si>
  <si>
    <t>Reflektív szeminárium</t>
  </si>
  <si>
    <t>Csoportos zenei gyakorlat</t>
  </si>
  <si>
    <t>Oktatási intézmény szervezete, működése</t>
  </si>
  <si>
    <t>SZAKTERÜLETI ISMERETEK</t>
  </si>
  <si>
    <t>Magyar zenetörténet</t>
  </si>
  <si>
    <t>Népzene</t>
  </si>
  <si>
    <t>MINDÖSSZESEN:</t>
  </si>
  <si>
    <t>Szabadon választható tantárgyak</t>
  </si>
  <si>
    <t>v</t>
  </si>
  <si>
    <t>gy</t>
  </si>
  <si>
    <t>szi</t>
  </si>
  <si>
    <t>Analízis</t>
  </si>
  <si>
    <t>Zongora</t>
  </si>
  <si>
    <t>ÓRA-TÍPUS</t>
  </si>
  <si>
    <t>ÖSSZ. KR.</t>
  </si>
  <si>
    <t>Művészettörténet</t>
  </si>
  <si>
    <t>dv</t>
  </si>
  <si>
    <t>Jazzbasszusgitár főtárgy</t>
  </si>
  <si>
    <t>Jazzbőgő főtárgy</t>
  </si>
  <si>
    <t>Jazzdob főtárgy</t>
  </si>
  <si>
    <t>Jazzének főtárgy</t>
  </si>
  <si>
    <t>Jazzgitár főtárgy</t>
  </si>
  <si>
    <t>Jazzharsona főtárgy</t>
  </si>
  <si>
    <t>Jazztrombita főtárgy</t>
  </si>
  <si>
    <t>Jazz-zeneszerzés főtárgy</t>
  </si>
  <si>
    <t>Jazz-zongora főtárgy</t>
  </si>
  <si>
    <t>Jazzszaxofon főtárgy</t>
  </si>
  <si>
    <t>Kiszenekari gyakorlat</t>
  </si>
  <si>
    <t>Nagyzenekari gyakorlat</t>
  </si>
  <si>
    <t>Szekciópróba</t>
  </si>
  <si>
    <t>Improvizációs gyakorlat</t>
  </si>
  <si>
    <t>Jazzvokál</t>
  </si>
  <si>
    <t>Hangszerelés</t>
  </si>
  <si>
    <t>Elektronikus hangszerismeret</t>
  </si>
  <si>
    <t>Hallásfejlesztés</t>
  </si>
  <si>
    <t>Klasszikus zeneelmélet</t>
  </si>
  <si>
    <t>Nemzetközi népzene</t>
  </si>
  <si>
    <t>Prozódia (angol)</t>
  </si>
  <si>
    <t>Pedagógus pályakép</t>
  </si>
  <si>
    <t>Jazz-zeneszerzés főtárgy diplomavizsga</t>
  </si>
  <si>
    <t>Klasszikus zeneelmélet szigorlat</t>
  </si>
  <si>
    <t>Jazzelmélet</t>
  </si>
  <si>
    <t>Jazzelmélet szigorlat</t>
  </si>
  <si>
    <t>Jazztörténet</t>
  </si>
  <si>
    <t>Jazztörténet szigorlat</t>
  </si>
  <si>
    <t>Hallásfejlesztés szigorlat</t>
  </si>
  <si>
    <t>Jazz-zongora főtárgy diplomavizsga</t>
  </si>
  <si>
    <t>Jazzgitár főtárgy diplomavizsga</t>
  </si>
  <si>
    <t>Jazzbőgő főtárgy diplomavizsga</t>
  </si>
  <si>
    <t>Klasszikus bőgő</t>
  </si>
  <si>
    <t>Klasszikus zongora</t>
  </si>
  <si>
    <t>Klasszikus trombita</t>
  </si>
  <si>
    <t>Klasszikus harsona</t>
  </si>
  <si>
    <t>Jazzdob főtárgy diplomavizsga</t>
  </si>
  <si>
    <t>Jazzének főtárgy diplomavizsga</t>
  </si>
  <si>
    <t>Klasszikus ének</t>
  </si>
  <si>
    <t>Klasszikus zeneszerzés</t>
  </si>
  <si>
    <t>IDŐ-TAR-TAM</t>
  </si>
  <si>
    <t>ÓRA JEL-LEGE</t>
  </si>
  <si>
    <t>e</t>
  </si>
  <si>
    <t>csop</t>
  </si>
  <si>
    <t>ELŐFELTÉTEL</t>
  </si>
  <si>
    <t>TANTÁRGY NEVE</t>
  </si>
  <si>
    <t>KÓD</t>
  </si>
  <si>
    <t>sz</t>
  </si>
  <si>
    <t>ea</t>
  </si>
  <si>
    <t>ko</t>
  </si>
  <si>
    <t>ÖSSZ. ÓRA</t>
  </si>
  <si>
    <t>Jazzbasszusgitár főtárgy diplomavizsga</t>
  </si>
  <si>
    <t>Jazzszaxofon főtárgy diplomavizsga</t>
  </si>
  <si>
    <t>Jazztrombita főtárgy diplomavizsga</t>
  </si>
  <si>
    <t>Jazzharsona főtárgy diplomavizsga</t>
  </si>
  <si>
    <t>R</t>
  </si>
  <si>
    <t>ÖSSZT</t>
  </si>
  <si>
    <t>isk</t>
  </si>
  <si>
    <t>A záróvizsga részei:</t>
  </si>
  <si>
    <t>Rövidítések:</t>
  </si>
  <si>
    <t>Tanóra jellege:</t>
  </si>
  <si>
    <t>Óratípusok és rövidítéseik:</t>
  </si>
  <si>
    <t>A számonkérés formái:</t>
  </si>
  <si>
    <t>Megjegyzések:</t>
  </si>
  <si>
    <t>IDŐ-TAR-TAM*</t>
  </si>
  <si>
    <t>** A szabadon választható tantárgyakat a hallgató az itt megjelöltektől eltérően, a szabadon választható tantárgyakhoz rendelt össz-kreditértéken belül, tetszőleges félév- és kreditfelosztásban veheti fel.</t>
  </si>
  <si>
    <t>S_</t>
  </si>
  <si>
    <t>Meghirdetés szerint ***</t>
  </si>
  <si>
    <t>Klasszikus ütőhangszerek</t>
  </si>
  <si>
    <t>SZAKTERÜLETI ISMERETEK ÖSSZESEN:</t>
  </si>
  <si>
    <t>Pedagógiai, pszichológiai elméleti és gyakorlati ismeretek</t>
  </si>
  <si>
    <t>O_SZF-22</t>
  </si>
  <si>
    <t>O_ZPGY-22</t>
  </si>
  <si>
    <t>Pedagógiai kommunikáció és konfliktuskezelés</t>
  </si>
  <si>
    <t>O_PKK-22</t>
  </si>
  <si>
    <t>Önismeret és mentálhigiéné</t>
  </si>
  <si>
    <t>O_OIM-22</t>
  </si>
  <si>
    <t>SNI és tehetséggondozás</t>
  </si>
  <si>
    <t>O_SNT-22</t>
  </si>
  <si>
    <t>O_PPK-22</t>
  </si>
  <si>
    <t>Anyanyelvi ismeretek és szakmai szövegalkotás</t>
  </si>
  <si>
    <t>O_AIS-22</t>
  </si>
  <si>
    <t>Kutatásmódszertan</t>
  </si>
  <si>
    <t>O_KM-22</t>
  </si>
  <si>
    <t>Szakmódszertani (diszciplináris, interdiszciplináris tantárgy-pedagógiai) ismeretek</t>
  </si>
  <si>
    <t>10_TM-22</t>
  </si>
  <si>
    <t>Zeneoktatás és digitális kultúra</t>
  </si>
  <si>
    <t>O_ZDK-22</t>
  </si>
  <si>
    <t>Iskolai gyakorlatok</t>
  </si>
  <si>
    <t>O_IV-22</t>
  </si>
  <si>
    <t>O_SKH-22</t>
  </si>
  <si>
    <t>O_KPG-22</t>
  </si>
  <si>
    <t>O_CZG-22</t>
  </si>
  <si>
    <t>Iskolai gyakorlat szeminárium</t>
  </si>
  <si>
    <t>O_IGS-22</t>
  </si>
  <si>
    <t>Összefüggő iskolai gyakorlat</t>
  </si>
  <si>
    <t>Iskolai gyakorlatok összesen:</t>
  </si>
  <si>
    <t>TANÁRI FELKÉSZÍTÉS ÖSSZESEN:</t>
  </si>
  <si>
    <t>Pedagógiai, pszichológiai elméleti és gyakorlati ismeretek összesen:</t>
  </si>
  <si>
    <t>Szakmódszertani ismeretek összesen:</t>
  </si>
  <si>
    <t>Tanítási módszertan - jazz-zongora</t>
  </si>
  <si>
    <t>Tanítási módszertan - jazz-zongora - szigorlat</t>
  </si>
  <si>
    <t>Tanítási módszertan szeminárium - jazz-zongora</t>
  </si>
  <si>
    <t>Tanítási gyakorlat A - jazz-zongora</t>
  </si>
  <si>
    <t>Tanítási gyakorlat B - jazz-zongora</t>
  </si>
  <si>
    <t>Egyéni tanítási gyakorlat - jazz-zongora</t>
  </si>
  <si>
    <t>Tanítási módszertan - jazzgitár</t>
  </si>
  <si>
    <t>Tanítási módszertan - jazzgitár - szigorlat</t>
  </si>
  <si>
    <t>Tanítási módszertan szeminárium - jazzgitár</t>
  </si>
  <si>
    <t>Tanítási gyakorlat A - jazzgitár</t>
  </si>
  <si>
    <t>Tanítási gyakorlat B - jazzgitár</t>
  </si>
  <si>
    <t>Egyéni tanítási gyakorlat - jazzgitár</t>
  </si>
  <si>
    <t>Tanítási módszertan - jazzbasszusgitár</t>
  </si>
  <si>
    <t>Tanítási módszertan - jazzbasszusgitár - szigorlat</t>
  </si>
  <si>
    <t>Tanítási módszertan szeminárium - jazzbasszusgitár</t>
  </si>
  <si>
    <t>Tanítási gyakorlat A - jazzbasszusgitár</t>
  </si>
  <si>
    <t>Tanítási gyakorlat B - jazzbasszusgitár</t>
  </si>
  <si>
    <t>Egyéni tanítási gyakorlat - jazzbasszusgitár</t>
  </si>
  <si>
    <t>Egyéni tanítási gyakorlat - jazzbőgő</t>
  </si>
  <si>
    <t>Tanítási módszertan - jazzbőgő</t>
  </si>
  <si>
    <t>Tanítási módszertan - jazzbőgő - szigorlat</t>
  </si>
  <si>
    <t>Tanítási módszertan szeminárium - jazzbőgő</t>
  </si>
  <si>
    <t>Tanítási gyakorlat A - jazzbőgő</t>
  </si>
  <si>
    <t>Tanítási gyakorlat B - jazzbőgő</t>
  </si>
  <si>
    <t>Tanítási módszertan - jazzszaxofon</t>
  </si>
  <si>
    <t>Tanítási módszertan - jazzszaxofon - szigorlat</t>
  </si>
  <si>
    <t>Tanítási módszertan szeminárium - jazzszaxofon</t>
  </si>
  <si>
    <t>Tanítási gyakorlat A - jazzszaxofon</t>
  </si>
  <si>
    <t>Tanítási gyakorlat B - jazzszaxofon</t>
  </si>
  <si>
    <t>Egyéni tanítási gyakorlat - jazzszaxofon</t>
  </si>
  <si>
    <t>Tanítási módszertan - jazztrombita</t>
  </si>
  <si>
    <t>Tanítási módszertan - jazztrombita - szigorlat</t>
  </si>
  <si>
    <t>Tanítási módszertan szeminárium - jazztrombita</t>
  </si>
  <si>
    <t>Tanítási gyakorlat A - jazztrombita</t>
  </si>
  <si>
    <t>Tanítási gyakorlat B - jazztrombita</t>
  </si>
  <si>
    <t>Egyéni tanítási gyakorlat - jazztrombita</t>
  </si>
  <si>
    <t>Tanítási módszertan - jazzharsona</t>
  </si>
  <si>
    <t>Tanítási módszertan - jazzharsona - szigorlat</t>
  </si>
  <si>
    <t>Tanítási módszertan szeminárium - jazzharsona</t>
  </si>
  <si>
    <t>Tanítási gyakorlat A - jazzharsona</t>
  </si>
  <si>
    <t>Tanítási gyakorlat B - jazzharsona</t>
  </si>
  <si>
    <t>Egyéni tanítási gyakorlat - jazzharsona</t>
  </si>
  <si>
    <t>Tanítási módszertan - jazzdob</t>
  </si>
  <si>
    <t>Tanítási módszertan - jazzdob - szigorlat</t>
  </si>
  <si>
    <t>Tanítási módszertan szeminárium - jazzdob</t>
  </si>
  <si>
    <t>Tanítási gyakorlat A - jazzdob</t>
  </si>
  <si>
    <t>Tanítási gyakorlat B - jazzdob</t>
  </si>
  <si>
    <t>Egyéni tanítási gyakorlat - jazzdob</t>
  </si>
  <si>
    <t>Tanítási módszertan - jazzének</t>
  </si>
  <si>
    <t>Tanítási módszertan - jazzének - szigorlat</t>
  </si>
  <si>
    <t>Tanítási módszertan szeminárium - jazzének</t>
  </si>
  <si>
    <t>Tanítási gyakorlat A - jazzének</t>
  </si>
  <si>
    <t>Tanítási gyakorlat B - jazzének</t>
  </si>
  <si>
    <t>Egyéni tanítási gyakorlat - jazzének</t>
  </si>
  <si>
    <t>Tanítási módszertan - jazz-zeneszerzés</t>
  </si>
  <si>
    <t>Tanítási módszertan szeminárium - jazz-zeneszerzés</t>
  </si>
  <si>
    <t>Tanítási gyakorlat A - jazz-zeneszerzés</t>
  </si>
  <si>
    <t>Tanítási gyakorlat B - jazz-zeneszerzés</t>
  </si>
  <si>
    <t>Egyéni tanítási gyakorlat - jazz-zeneszerzés</t>
  </si>
  <si>
    <t>Hatályos: 2022. szeptember 1-től</t>
  </si>
  <si>
    <t>Kötelező tantárgyak (1. szakirány)</t>
  </si>
  <si>
    <t>1. szakirány összesen:</t>
  </si>
  <si>
    <t>Kötelező tantárgyak (2. szakirány)</t>
  </si>
  <si>
    <t>2. szakirány összesen:</t>
  </si>
  <si>
    <t>Kötelező tantárgyak (közös ismeretkörök)</t>
  </si>
  <si>
    <t>Közös ismeretkörök összesen:</t>
  </si>
  <si>
    <t>O_SZD-22</t>
  </si>
  <si>
    <t>B) TANÁRI FELKÉSZÍTÉS</t>
  </si>
  <si>
    <t>O_ZKP-22</t>
  </si>
  <si>
    <t>O_ IS-22</t>
  </si>
  <si>
    <t>Tanítási módszertan - alapozó ismeretek</t>
  </si>
  <si>
    <t>Ismerkedés az iskola világával</t>
  </si>
  <si>
    <t>O_RSZ-22</t>
  </si>
  <si>
    <t>O_PF-22</t>
  </si>
  <si>
    <t>Az összefüggő egyéni tanítási gyakorlat keretein belül – a Tanulmányi és Vizsgaszabályzatban meghatározottak szerint – alapfokú zárótanítást kell teljesíteni.</t>
  </si>
  <si>
    <t>szakdolgozat</t>
  </si>
  <si>
    <t>portfólió</t>
  </si>
  <si>
    <t>komplex tanári vizsga</t>
  </si>
  <si>
    <t>Előfeltételek:</t>
  </si>
  <si>
    <t>üres mező = a tantárgy felvételének nincs előfeltétele</t>
  </si>
  <si>
    <t>e = egyéni</t>
  </si>
  <si>
    <t>ea = előadás</t>
  </si>
  <si>
    <t>v = vizsga</t>
  </si>
  <si>
    <t>R = ráépülő tantárgy (a tantárgy egyes tanegységeinek felvétele</t>
  </si>
  <si>
    <t>csop = csoportos</t>
  </si>
  <si>
    <t>sz = szeminárium</t>
  </si>
  <si>
    <t>gy = gyakorlati jegy</t>
  </si>
  <si>
    <t>csak az előző tanegység sikeres teljesítése után történhet)</t>
  </si>
  <si>
    <t>gy = gyakorlat</t>
  </si>
  <si>
    <t>ai = aláírás a teljesítésről</t>
  </si>
  <si>
    <t>kód = az előfeltételként teljesítendő tantárgy kódja</t>
  </si>
  <si>
    <t>ko = konzultáció</t>
  </si>
  <si>
    <t>P = a megjelölt tanegységgel párhuzamosan vagy azt követően vehető fel</t>
  </si>
  <si>
    <t>ÖSSZT = az 1-9. félévben feltüntetett valamennyi tanegység teljesítése</t>
  </si>
  <si>
    <t>A képzés tanóráinak teljes számát a kötelező tantárgyak és a kötelezően választható tantárgyak, valamint a hallgató által teljesített szabadon választható tantárgyak óraszáma együttesen képezi.</t>
  </si>
  <si>
    <t>* Egy egész tanóra időtartama percben megadva.</t>
  </si>
  <si>
    <t>isk = az időtartam a gyakorlóhelyen zajló adott iskolai tanóra/foglalkozás időtartamával megegyező.</t>
  </si>
  <si>
    <t>** A Kamarazene tantárgy esetében a hallgató tanévenként megválaszthatja, hogy melyik hangszerrel kívánja teljesíteni.</t>
  </si>
  <si>
    <t>Az egyes szabadon választható tantárgyak kreditértéke és óraszáma eltérő lehet, az aktuális félévi meghirdetésektől függ.</t>
  </si>
  <si>
    <t>ZENETANÁR szak JAZZ-ZONGORATANÁR és JAZZ-ZENESZERZÉSTANÁR szakirány</t>
  </si>
  <si>
    <t>ZENETANÁR szak JAZZGITÁRTANÁR és JAZZ-ZENESZERZÉSTANÁR szakirány</t>
  </si>
  <si>
    <t>ZENETANÁR szak JAZZBASSZUSGITÁR-TANÁR és JAZZ-ZENESZERZÉSTANÁR szakirány</t>
  </si>
  <si>
    <t>ZENETANÁR szak JAZZBŐGŐTANÁR és JAZZ-ZENESZERZÉSTANÁR szakirány</t>
  </si>
  <si>
    <t>ZENETANÁR szak JAZZSZAXOFONTANÁR és JAZZ-ZENESZERZÉSTANÁR szakirány</t>
  </si>
  <si>
    <t>ZENETANÁR szak JAZZTROMBITATANÁR és JAZZ-ZENESZERZÉSTANÁR szakirány</t>
  </si>
  <si>
    <t>ZENETANÁR szak JAZZHARSONATANÁR és JAZZ-ZENESZERZÉSTANÁR szakirány</t>
  </si>
  <si>
    <t>ZENETANÁR szak JAZZDOBTANÁR és JAZZ-ZENESZERZÉSTANÁR szakirány</t>
  </si>
  <si>
    <t>ZENETANÁR szak JAZZÉNEKTANÁR és JAZZ-ZENESZERZÉSTANÁR szakirány</t>
  </si>
  <si>
    <t>10-2_ETG_JZ-22</t>
  </si>
  <si>
    <t>10-2_ETG_JZSZ-22</t>
  </si>
  <si>
    <t>10-2_FT_JZ-22</t>
  </si>
  <si>
    <t>10-2_FT_JZ_D-22</t>
  </si>
  <si>
    <t>P: 10-2_FT_JZ-22 (8)</t>
  </si>
  <si>
    <t>10-2_KLZ-22</t>
  </si>
  <si>
    <t>10-2_SZP-22</t>
  </si>
  <si>
    <t>10-2_KZGY-22</t>
  </si>
  <si>
    <t>10-2_NZGY-22</t>
  </si>
  <si>
    <t>10-2_FT_JZSZ-22</t>
  </si>
  <si>
    <t>10-2_FT_JZSZ_D-22</t>
  </si>
  <si>
    <t>P: 10-2_FT_JZSZ-22 (8)</t>
  </si>
  <si>
    <t>10-2_KLZSZ-22</t>
  </si>
  <si>
    <t>10-2_HSZ-22</t>
  </si>
  <si>
    <t>10-2_I_J-22</t>
  </si>
  <si>
    <t>10-2_JVO-22</t>
  </si>
  <si>
    <t>10-2_EHI-22</t>
  </si>
  <si>
    <t>10-2_HF-22</t>
  </si>
  <si>
    <t>10-2_HF_S-22</t>
  </si>
  <si>
    <t>P: 10-2_HF-22 (6)</t>
  </si>
  <si>
    <t>10-2_KZE-22</t>
  </si>
  <si>
    <t>10-2_KZE_S-22</t>
  </si>
  <si>
    <t>P: 10-2_KZE-22 (6)</t>
  </si>
  <si>
    <t>10-2_AN-22</t>
  </si>
  <si>
    <t>R; 10-2_JE_S-22</t>
  </si>
  <si>
    <t>10-2_JE-22</t>
  </si>
  <si>
    <t>10-2_JE_S-22</t>
  </si>
  <si>
    <t>P: 10-2_JE-22(4)</t>
  </si>
  <si>
    <t>10-2_JTÖ-22</t>
  </si>
  <si>
    <t>10-2_JTÖ_S-22</t>
  </si>
  <si>
    <t>P: 10-2_JTÖ-22 (6)</t>
  </si>
  <si>
    <t>10-2_AZT-22</t>
  </si>
  <si>
    <t>10-2_MZT-22</t>
  </si>
  <si>
    <t>10-2_NZ-22</t>
  </si>
  <si>
    <t>10-2_NNZ-22</t>
  </si>
  <si>
    <t>10-2_AK-22</t>
  </si>
  <si>
    <t>10-2_MT-22</t>
  </si>
  <si>
    <t>10-2_TM_JZ-22</t>
  </si>
  <si>
    <t>10-2_TM_JZ_S-22</t>
  </si>
  <si>
    <t>10-2_TMSZ_JZ-22</t>
  </si>
  <si>
    <t>10-2_TM_JZSZ-22</t>
  </si>
  <si>
    <t>10-2_TM_JZSZ_S-22</t>
  </si>
  <si>
    <t>10-2_TMSZ_JZSZ-22</t>
  </si>
  <si>
    <t>10-2_FT_JG-22</t>
  </si>
  <si>
    <t>10-2_FT_JG_D</t>
  </si>
  <si>
    <t>P: 10-2_FT_JG-22 (8)</t>
  </si>
  <si>
    <t>10-2_FT_JBG-22</t>
  </si>
  <si>
    <t>10-2_FT_JBG_D-22</t>
  </si>
  <si>
    <t>P: 10-2_FT_JBG-22 (8)</t>
  </si>
  <si>
    <t>10-2_FT_JB-22</t>
  </si>
  <si>
    <t>10-2_FT_JB_D-22</t>
  </si>
  <si>
    <t>P: 10-2_FT_JB-22 (8)</t>
  </si>
  <si>
    <t>10-2_KLB-22</t>
  </si>
  <si>
    <t>10-2_FT_JSX-22</t>
  </si>
  <si>
    <t>10-2_FT_JSX_D-22</t>
  </si>
  <si>
    <t>P: 10-2_FT_JSX-22 (8)</t>
  </si>
  <si>
    <t>10-2_FT_JTR-22</t>
  </si>
  <si>
    <t>10-2_FT_JTR_D-22</t>
  </si>
  <si>
    <t>P: 10-2_FT_JTR-22 (8)</t>
  </si>
  <si>
    <t>10-2_KLTR-22</t>
  </si>
  <si>
    <t>10-2_FT_JH-22</t>
  </si>
  <si>
    <t>10-2_FT_JH_D-22</t>
  </si>
  <si>
    <t>P: 10-2_FT_JH-22 (8)</t>
  </si>
  <si>
    <t>10-2_KLH-22</t>
  </si>
  <si>
    <t>10-2_FT_JD-22</t>
  </si>
  <si>
    <t>10-2_FT_JD_D-22</t>
  </si>
  <si>
    <t>P: 10-2_FT_JD-22 (8)</t>
  </si>
  <si>
    <t>10-2_KLD-22</t>
  </si>
  <si>
    <t>10-2_FT_JE-22</t>
  </si>
  <si>
    <t>10-2_FT_JE_D-22</t>
  </si>
  <si>
    <t>P: 10-2_FT_JE-22 (8)</t>
  </si>
  <si>
    <t>10-2_TGA_JZSZ-22</t>
  </si>
  <si>
    <t>10-2_TGB_JZSZ-22</t>
  </si>
  <si>
    <t>10-2_TGA_JZ-22</t>
  </si>
  <si>
    <t>10-2_TGB_JZ-22</t>
  </si>
  <si>
    <t>10-2_TM_JG-22</t>
  </si>
  <si>
    <t>10-2_TMSZ_JG-22</t>
  </si>
  <si>
    <t>10-2_TGA_JG-22</t>
  </si>
  <si>
    <t>10-2_TGB_JG-22</t>
  </si>
  <si>
    <t>10-2_ETG_JG-22</t>
  </si>
  <si>
    <t>10-2_TM_JBG-22</t>
  </si>
  <si>
    <t>10-2_TMSZ_JBG-22</t>
  </si>
  <si>
    <t>10-2_TGA_JBG-22</t>
  </si>
  <si>
    <t>10-2_TGB_JBG-22</t>
  </si>
  <si>
    <t>10-2_ETG_JBG-22</t>
  </si>
  <si>
    <t>10-2_TM_JB-22</t>
  </si>
  <si>
    <t>10-2_TMSZ_JB-22</t>
  </si>
  <si>
    <t>10-2_TGA_JB-22</t>
  </si>
  <si>
    <t>10-2_TGB_JB-22</t>
  </si>
  <si>
    <t>10-2_ETG_JB-22</t>
  </si>
  <si>
    <t>10-2_TM_JSX-22</t>
  </si>
  <si>
    <t>10-2_TMSZ_JSX-22</t>
  </si>
  <si>
    <t>10-2_TGA_JSX-22</t>
  </si>
  <si>
    <t>10-2_TGB_JSX-22</t>
  </si>
  <si>
    <t>10-2_ETG_JSX-22</t>
  </si>
  <si>
    <t>10-2_TM_JTR-22</t>
  </si>
  <si>
    <t>10-2_TMSZ_JTR-22</t>
  </si>
  <si>
    <t>10-2_TGA_JTR-22</t>
  </si>
  <si>
    <t>10-2_TGB_JTR-22</t>
  </si>
  <si>
    <t>10-2_ETG_JTR-22</t>
  </si>
  <si>
    <t>10-2_TM_JH-22</t>
  </si>
  <si>
    <t>10-2_TMSZ_JH-22</t>
  </si>
  <si>
    <t>10-2_TGA_JH-22</t>
  </si>
  <si>
    <t>10-2_TGB_JH-22</t>
  </si>
  <si>
    <t>10-2_ETG_JH-22</t>
  </si>
  <si>
    <t>10-2_TM_JD-22</t>
  </si>
  <si>
    <t>10-2_TMSZ_JD-22</t>
  </si>
  <si>
    <t>10-2_TGA_JD-22</t>
  </si>
  <si>
    <t>10-2_TGB_JD-22</t>
  </si>
  <si>
    <t>10-2_ETG_JD-22</t>
  </si>
  <si>
    <t>10-2_TM_JE-22</t>
  </si>
  <si>
    <t>10-2_TMSZ_JE-22</t>
  </si>
  <si>
    <t>10-2_TGA_JE-22</t>
  </si>
  <si>
    <t>10-2_TGB_JE-22</t>
  </si>
  <si>
    <t>10-2_ETG_JE-22</t>
  </si>
  <si>
    <t>10-2_TM_JE_S-22</t>
  </si>
  <si>
    <t>10-2_TM_JD_S-22</t>
  </si>
  <si>
    <t>10-2_TM_JH_S-22</t>
  </si>
  <si>
    <t>10-2_TM_JTR_S-22</t>
  </si>
  <si>
    <t>10-2_TM_JSX_S-22</t>
  </si>
  <si>
    <t>10-2_TM_JB_S-22</t>
  </si>
  <si>
    <t>10-2_TM_JBG_S-22</t>
  </si>
  <si>
    <t>10-2_TM_JG_S-22</t>
  </si>
  <si>
    <t>Klasszikus gitár</t>
  </si>
  <si>
    <t>Társhangszer - jazzbasszusgitár</t>
  </si>
  <si>
    <t>10-2_TH_JB-22</t>
  </si>
  <si>
    <t>10-2_TH_JBG-22</t>
  </si>
  <si>
    <t>10-2_KLG-22</t>
  </si>
  <si>
    <t>10-2_TTM_JBG-22</t>
  </si>
  <si>
    <t>Társhangszer tanítási módszertan - jazzbasszusgitár</t>
  </si>
  <si>
    <t>Társhangszer tanítási módszertan - klasszikus zongora</t>
  </si>
  <si>
    <t>Társhangszer - jazzbőgő</t>
  </si>
  <si>
    <t>10-2_TTM_JB-22</t>
  </si>
  <si>
    <t>Társhangszer tanítási módszertan - jazzbőgő</t>
  </si>
  <si>
    <t>10-2_KLVH-22</t>
  </si>
  <si>
    <t>Társhangszer - furulya</t>
  </si>
  <si>
    <t>10-2_TH_FUR-22</t>
  </si>
  <si>
    <t>Társhangszer tanítási módszertan - furulya</t>
  </si>
  <si>
    <t>10-2_TTM_FUR-22</t>
  </si>
  <si>
    <t>Klasszikus váltóhangszer (fuvola/klarinét)</t>
  </si>
  <si>
    <t>10-2_TTM_KZ-22</t>
  </si>
  <si>
    <t>Társhangszer tanítási módszertan - klasszikus ütőhangszerek</t>
  </si>
  <si>
    <t>10-2_TTM_KLD-22</t>
  </si>
  <si>
    <t>Társhangszer tanítási módszertan - klasszikus ének</t>
  </si>
  <si>
    <t>10-2_TTM_KLE-22</t>
  </si>
  <si>
    <t>Tanítási módszertan - szolfézs-jazzelmélet</t>
  </si>
  <si>
    <t>Tanítási módszertan - jazzirodalom</t>
  </si>
  <si>
    <t>Tanítási módszertan - jazz-zeneszerzés, szolfézs-jazzelmélet - szigorlat</t>
  </si>
  <si>
    <t>Egyéni tanítási gyakorlat - szolfézs-jazzelmélet</t>
  </si>
  <si>
    <t>Egyéni tanítási gyakorlat - jazzirodalom</t>
  </si>
  <si>
    <t>10-2_PR_JE-22</t>
  </si>
  <si>
    <t>10-2_TM_SZJE-22</t>
  </si>
  <si>
    <t>P:10-2_TM_JZ-22 (2)</t>
  </si>
  <si>
    <t>Tanítási gyakorlat - szolfézs-jazzelmélet</t>
  </si>
  <si>
    <t>Tanítási gyakorlat - jazzirodalom</t>
  </si>
  <si>
    <t>10-2_TG_JI-22</t>
  </si>
  <si>
    <t>10-2_ETG_SZJE-22</t>
  </si>
  <si>
    <t>10-2_TG_SZJE-22</t>
  </si>
  <si>
    <t>10-2_ETG_JI-22</t>
  </si>
  <si>
    <t>P:10-2_TM_JG-22 (2)</t>
  </si>
  <si>
    <t>10-2_Z_J-22</t>
  </si>
  <si>
    <t>P:10-2_TM_JBG-22 (2)</t>
  </si>
  <si>
    <t>P:10-2_TM_JB-22 (2)</t>
  </si>
  <si>
    <t>P:10-2_TM_JSX-22 (2)</t>
  </si>
  <si>
    <t>P:10-2_TM_JTR-22 (2)</t>
  </si>
  <si>
    <t>P:10-2_TM_JH-22 (2)</t>
  </si>
  <si>
    <t>P:10-2_TM_JD-22 (2)</t>
  </si>
  <si>
    <t>P:10-2_TM_JE-22 (2)</t>
  </si>
  <si>
    <t>10-2_TM_JI-22</t>
  </si>
  <si>
    <t>P:10-2_TM_JZSZ-22 (1), 10-2_TM_SZJE-22 (1)</t>
  </si>
  <si>
    <t>ZENETANÁR szak ZONGORATANÁR és ORGONATANÁR szakirány</t>
  </si>
  <si>
    <t>Zongora főtárgy</t>
  </si>
  <si>
    <t>10-2_FT_Z-22</t>
  </si>
  <si>
    <t>Zongora főtárgy diplomavizsga</t>
  </si>
  <si>
    <t>10-2_FT_Z_D-22</t>
  </si>
  <si>
    <t>P: 10-2_FT_Z-22(8)</t>
  </si>
  <si>
    <t>Hangszerismeret</t>
  </si>
  <si>
    <t>Zongorakíséret</t>
  </si>
  <si>
    <t>Kortárs zongorazene</t>
  </si>
  <si>
    <t>Orgona főtárgy</t>
  </si>
  <si>
    <t>10-2_FT_OG-22</t>
  </si>
  <si>
    <t>Orgona főtárgy diplomavizsga</t>
  </si>
  <si>
    <t>10-2_FT_OG_D-22</t>
  </si>
  <si>
    <t>P: 10-2_FT_OG-22(8)</t>
  </si>
  <si>
    <t>Orgonaismeret</t>
  </si>
  <si>
    <t>Improvizáció</t>
  </si>
  <si>
    <t>Hangképzés és társasének</t>
  </si>
  <si>
    <t>Szolfézs</t>
  </si>
  <si>
    <t>Zeneelmélet</t>
  </si>
  <si>
    <t>Társhangszer (csembaló)</t>
  </si>
  <si>
    <t>Kamarazene **</t>
  </si>
  <si>
    <t>Kórus</t>
  </si>
  <si>
    <t>Tanítási módszertan - zongora</t>
  </si>
  <si>
    <t>Tanítási módszertan - zongora - szigorlat</t>
  </si>
  <si>
    <t>Tanítási módszertan szeminárium - zongora</t>
  </si>
  <si>
    <t>Tanítási módszertan - orgona</t>
  </si>
  <si>
    <t>Tanítási módszertan - orgona - szigorlat</t>
  </si>
  <si>
    <t>Tanítási módszertan szeminárium - orgona</t>
  </si>
  <si>
    <t>Tanítási gyakorlat A - zongora</t>
  </si>
  <si>
    <t>10-2_TGA_Z-22</t>
  </si>
  <si>
    <t>Tanítási gyakorlat B - zongora</t>
  </si>
  <si>
    <t>10-2_TGB_Z-22</t>
  </si>
  <si>
    <t>Tanítási gyakorlat A - orgona</t>
  </si>
  <si>
    <t>10-2_TGA_OG-22</t>
  </si>
  <si>
    <t>Tanítási gyakorlat B - orgona</t>
  </si>
  <si>
    <t>10-2_TGB_OG-22</t>
  </si>
  <si>
    <t>Egyéni tanítási gyakorlat - zongora</t>
  </si>
  <si>
    <t>10-2_ETG_Z-22</t>
  </si>
  <si>
    <t>Egyéni tanítási gyakorlat - orgona</t>
  </si>
  <si>
    <t>10-2_ETG_OG-22</t>
  </si>
  <si>
    <t>Csembaló főtárgy</t>
  </si>
  <si>
    <t>Csembaló főtárgy diplomavizsga</t>
  </si>
  <si>
    <t>A csembalójáték módszertana</t>
  </si>
  <si>
    <t>Historikus zenei ismeretek</t>
  </si>
  <si>
    <t>Continuo-játék</t>
  </si>
  <si>
    <t>Tanítási módszertan - csembaló</t>
  </si>
  <si>
    <t>Tanítási módszertan - csembaló - szigorlat</t>
  </si>
  <si>
    <t>Tanítási módszertan szeminárium - csembaló</t>
  </si>
  <si>
    <t>Tanítási gyakorlat A - csembaló</t>
  </si>
  <si>
    <t>Tanítási gyakorlat B - csembaló</t>
  </si>
  <si>
    <t>Egyéni tanítási gyakorlat - csembaló</t>
  </si>
  <si>
    <t>10-2_ZM-22</t>
  </si>
  <si>
    <t>10-2_HI_Z-22</t>
  </si>
  <si>
    <t>10-2_ZK_Z-22</t>
  </si>
  <si>
    <t>10-2_CSJM-22</t>
  </si>
  <si>
    <t>10-2_SZF-22</t>
  </si>
  <si>
    <t>10-2_ZE-22</t>
  </si>
  <si>
    <t>10_ZE-2-22 (6)</t>
  </si>
  <si>
    <t>10-2_K2-22</t>
  </si>
  <si>
    <t>10-2_TM-22</t>
  </si>
  <si>
    <t>10-2_TM_Z-22</t>
  </si>
  <si>
    <t>P:10-2_TM_Z-22 (3)</t>
  </si>
  <si>
    <t>10-2_TM_Z_S-22</t>
  </si>
  <si>
    <t>10-2_TMSZ_Z-22</t>
  </si>
  <si>
    <t>10-2_TM_OG-22</t>
  </si>
  <si>
    <t>10-2_TM_OG_S-22</t>
  </si>
  <si>
    <t>10-2_TMSZ_OG-22</t>
  </si>
  <si>
    <t>10-2_TTM_CSB-22</t>
  </si>
  <si>
    <t>P:10-2_TM_OG-22 (3)</t>
  </si>
  <si>
    <t>10-2_OI_OG-22</t>
  </si>
  <si>
    <t>10-2_I_OG-22</t>
  </si>
  <si>
    <t>10-2_ZE-22 (6)</t>
  </si>
  <si>
    <t>10-2_KZO-22</t>
  </si>
  <si>
    <t>10-2_MZT -22</t>
  </si>
  <si>
    <t>ZENETANÁR szak ZONGORATANÁR és CSEMBALÓTANÁR szakirány</t>
  </si>
  <si>
    <t>Társhangszer (furulya)</t>
  </si>
  <si>
    <t>ZENETANÁR szak KLARINÉTTANÁR és SZAXOFONTANÁR szakirány</t>
  </si>
  <si>
    <t>Klarinét főtárgy</t>
  </si>
  <si>
    <t>Klarinét főtárgy diplomavizsga</t>
  </si>
  <si>
    <t>10-2_FT_KL-22</t>
  </si>
  <si>
    <t>10-2_FT_KL_D-22</t>
  </si>
  <si>
    <t>P: 10-2_FT_KL-22(8)</t>
  </si>
  <si>
    <t>Tanítási módszertan - klarinét</t>
  </si>
  <si>
    <t>Tanítási módszertan - klarinét - szigorlat</t>
  </si>
  <si>
    <t>Tanítási módszertan szeminárium - klarinét</t>
  </si>
  <si>
    <t>Tanítási módszertan - szaxofon</t>
  </si>
  <si>
    <t>Tanítási módszertan - szaxofon - szigorlat</t>
  </si>
  <si>
    <t>Tanítási módszertan szeminárium - szaxofon</t>
  </si>
  <si>
    <t>Tanítási gyakorlat A - klarinét</t>
  </si>
  <si>
    <t>Tanítási gyakorlat B - klarinét</t>
  </si>
  <si>
    <t>Tanítási gyakorlat A - szaxofon</t>
  </si>
  <si>
    <t>Tanítási gyakorlat B - szaxofon</t>
  </si>
  <si>
    <t>Egyéni tanítási gyakorlat - klarinét</t>
  </si>
  <si>
    <t>Egyéni tanítási gyakorlat - szaxofon</t>
  </si>
  <si>
    <t>10-2_ETG_SX-22</t>
  </si>
  <si>
    <t>10-2_ETG_KL-22</t>
  </si>
  <si>
    <t>10-2_TGA_KL-22</t>
  </si>
  <si>
    <t>10-2_TGB_KL-22</t>
  </si>
  <si>
    <t>10-2_TGA_SX-22</t>
  </si>
  <si>
    <t>10-2_TGB_SX-22</t>
  </si>
  <si>
    <t>Szaxofon főtárgy</t>
  </si>
  <si>
    <t>Szaxofon főtárgy diplomavizsga</t>
  </si>
  <si>
    <t>10-2_FT_SX-22</t>
  </si>
  <si>
    <t>10-2_FT_SX_D-22</t>
  </si>
  <si>
    <t>P: 10-2_FT_SX-22(8)</t>
  </si>
  <si>
    <t>A klarinétjáték módszertana</t>
  </si>
  <si>
    <t>Váltóhangszer</t>
  </si>
  <si>
    <t>Zenekari szólamismeret</t>
  </si>
  <si>
    <t>A szaxofonjáték módszertana</t>
  </si>
  <si>
    <t>10-2_Z6-22</t>
  </si>
  <si>
    <t>10-2_FEGY-22</t>
  </si>
  <si>
    <t>10-2_KZ2-22</t>
  </si>
  <si>
    <t>10-2_KZ1-22</t>
  </si>
  <si>
    <t>10-2_TM_KL-22</t>
  </si>
  <si>
    <t>10-2_TM_KL_S-22</t>
  </si>
  <si>
    <t>P:10-2_TM_KL-22 (3)</t>
  </si>
  <si>
    <t>10-2_TMSZ_KL-22</t>
  </si>
  <si>
    <t>10-2_TM_SX-22</t>
  </si>
  <si>
    <t>10-2_TM_SX_S-22</t>
  </si>
  <si>
    <t>P:10-2_TM_SX-22 (3)</t>
  </si>
  <si>
    <t>10-2_TMSZ_SX-22</t>
  </si>
  <si>
    <t>10-2_VHS_KL-22</t>
  </si>
  <si>
    <t>10-2_VHS_SX-22</t>
  </si>
  <si>
    <t>Zenetanár (klasszikus)</t>
  </si>
  <si>
    <t>Zenetanár (jazz)</t>
  </si>
  <si>
    <t>Zongora - Orgona</t>
  </si>
  <si>
    <t>Klarinét - Szaxofon</t>
  </si>
  <si>
    <t>Zongora - Csembaló</t>
  </si>
  <si>
    <t>Jazz-zongora - Jazz-zeneszerzés</t>
  </si>
  <si>
    <t>Jazz-gitár - Jazz-zeneszerzés</t>
  </si>
  <si>
    <t>Jazz-basszusgitár - Jazz-zeneszerzés</t>
  </si>
  <si>
    <t>Jazz-bőgő - Jazz-zeneszerzés</t>
  </si>
  <si>
    <t>Jazz-szaxofon - Jazz-zeneszerzés</t>
  </si>
  <si>
    <t>Jazz-trombita - Jazz-zeneszerzés</t>
  </si>
  <si>
    <t>Jazz-harsona - Jazz-zeneszerzés</t>
  </si>
  <si>
    <t>Jazz-dob - Jazz-zeneszerzés</t>
  </si>
  <si>
    <t>Jazz-ének - Jazz-zeneszerzés</t>
  </si>
  <si>
    <t>Osztatlan 10 féléves kétszakos tanári 2022. szeptember 1-től</t>
  </si>
  <si>
    <t>Társhangszer tanítási módszertan - csembaló</t>
  </si>
  <si>
    <t>Kamarazene tanítási módszertan</t>
  </si>
  <si>
    <t>Fúvósegyüttes **</t>
  </si>
  <si>
    <t>Zenekar **</t>
  </si>
  <si>
    <t>Egyéni tanítási gyakorlat - társhangszer - furulya</t>
  </si>
  <si>
    <t>** A Kamarazene, a Fúvósegyüttes és a Zenekar tantárgy esetében a hallgató tanévenként megválaszthatja, hogy melyik hangszerrel kívánja teljesíteni.</t>
  </si>
  <si>
    <t>Népi ének</t>
  </si>
  <si>
    <t>Jazzkar</t>
  </si>
  <si>
    <t>10-2_JK-22</t>
  </si>
  <si>
    <t>A zongorajáték módszertana</t>
  </si>
  <si>
    <t>Komplex ritmikai gyakorlatok</t>
  </si>
  <si>
    <t>10-2_TH_CS-22</t>
  </si>
  <si>
    <t>O_TM-22</t>
  </si>
  <si>
    <t>10-2_KTM</t>
  </si>
  <si>
    <t>10-2_ETGT_FUR-22</t>
  </si>
  <si>
    <t>10-2_NZ_J-22</t>
  </si>
  <si>
    <t>10-2_HTÉ-22</t>
  </si>
  <si>
    <t>10-2_CJ_CSB-22</t>
  </si>
  <si>
    <t>10-2_FT_CSB-22</t>
  </si>
  <si>
    <t>10-2_FT_CSB_D-22</t>
  </si>
  <si>
    <t>P: 10-2_FT_CSB-22(8)</t>
  </si>
  <si>
    <t>10-2_HZI_CSB-22</t>
  </si>
  <si>
    <t>10-2_TM_CSB-22</t>
  </si>
  <si>
    <t>10-2_TM_CSB_S-22</t>
  </si>
  <si>
    <t>10-2_TMSZ_CSB-22</t>
  </si>
  <si>
    <t>P: 10-2_TM_CSB-22 (3)</t>
  </si>
  <si>
    <t>10-2_TGA_CSB-22</t>
  </si>
  <si>
    <t>10-2_TGB_CSB-22</t>
  </si>
  <si>
    <t>10-2_ETG_CSB-22</t>
  </si>
  <si>
    <t>10-2_KLJM-22</t>
  </si>
  <si>
    <t>10-2_ZSI_KL-22</t>
  </si>
  <si>
    <t>10-2_ZSI_SX-22</t>
  </si>
  <si>
    <t>10-2_SXJM-22</t>
  </si>
  <si>
    <t>10-2_KRG-22</t>
  </si>
  <si>
    <t>10-2_KZGY_JZSZ-22</t>
  </si>
  <si>
    <t>Meghirdetés szerint **</t>
  </si>
  <si>
    <t>10-2_NE-22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</si>
</sst>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F_t_-;\-* #,##0.00\ _F_t_-;_-* &quot;-&quot;??\ _F_t_-;_-@_-"/>
    <numFmt numFmtId="164" formatCode="0.0"/>
  </numFmts>
  <fonts count="24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i/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sz val="8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b/>
      <i/>
      <sz val="8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sz val="8"/>
      <color rgb="FFFF0000"/>
      <name val="Calibri"/>
      <family val="2"/>
      <charset val="238"/>
    </font>
    <font>
      <strike/>
      <sz val="8"/>
      <color rgb="FFFF0000"/>
      <name val="Calibri"/>
      <family val="2"/>
      <charset val="238"/>
    </font>
    <font>
      <b/>
      <sz val="8"/>
      <color rgb="FFFF0000"/>
      <name val="Calibri"/>
      <family val="2"/>
      <charset val="238"/>
    </font>
    <font>
      <b/>
      <i/>
      <sz val="8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0"/>
      <name val="Arial CE"/>
      <charset val="238"/>
    </font>
    <font>
      <sz val="10"/>
      <color indexed="8"/>
      <name val="Arial CE"/>
      <charset val="238"/>
    </font>
    <font>
      <b/>
      <sz val="8"/>
      <name val="Calibri"/>
      <family val="2"/>
      <charset val="238"/>
    </font>
    <font>
      <strike/>
      <sz val="8"/>
      <name val="Calibri"/>
      <family val="2"/>
      <charset val="238"/>
    </font>
    <font>
      <sz val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1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9">
    <xf numFmtId="0" fontId="0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" fillId="0" borderId="0"/>
    <xf numFmtId="0" fontId="7" fillId="0" borderId="0"/>
    <xf numFmtId="0" fontId="7" fillId="0" borderId="0"/>
    <xf numFmtId="0" fontId="16" fillId="0" borderId="0" applyNumberFormat="0" applyFill="0" applyBorder="0" applyAlignment="0" applyProtection="0"/>
  </cellStyleXfs>
  <cellXfs count="287">
    <xf numFmtId="0" fontId="0" fillId="0" borderId="0" xfId="0"/>
    <xf numFmtId="0" fontId="4" fillId="0" borderId="0" xfId="0" applyFont="1" applyFill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4" fillId="2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164" fontId="4" fillId="0" borderId="5" xfId="0" applyNumberFormat="1" applyFont="1" applyFill="1" applyBorder="1" applyAlignment="1">
      <alignment horizontal="center" vertical="center"/>
    </xf>
    <xf numFmtId="164" fontId="4" fillId="0" borderId="8" xfId="0" applyNumberFormat="1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164" fontId="4" fillId="3" borderId="8" xfId="0" applyNumberFormat="1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164" fontId="4" fillId="0" borderId="1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164" fontId="4" fillId="3" borderId="11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164" fontId="4" fillId="0" borderId="13" xfId="0" applyNumberFormat="1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164" fontId="4" fillId="3" borderId="13" xfId="0" applyNumberFormat="1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164" fontId="4" fillId="3" borderId="3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164" fontId="5" fillId="0" borderId="11" xfId="0" applyNumberFormat="1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164" fontId="5" fillId="0" borderId="13" xfId="0" applyNumberFormat="1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164" fontId="5" fillId="0" borderId="3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/>
    </xf>
    <xf numFmtId="164" fontId="4" fillId="3" borderId="19" xfId="0" applyNumberFormat="1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164" fontId="4" fillId="3" borderId="5" xfId="0" applyNumberFormat="1" applyFont="1" applyFill="1" applyBorder="1" applyAlignment="1">
      <alignment horizontal="center" vertical="center"/>
    </xf>
    <xf numFmtId="164" fontId="4" fillId="0" borderId="19" xfId="0" applyNumberFormat="1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center"/>
    </xf>
    <xf numFmtId="0" fontId="5" fillId="0" borderId="7" xfId="0" applyFont="1" applyFill="1" applyBorder="1" applyAlignment="1">
      <alignment horizontal="center" vertical="center" wrapText="1"/>
    </xf>
    <xf numFmtId="164" fontId="4" fillId="0" borderId="24" xfId="0" applyNumberFormat="1" applyFont="1" applyFill="1" applyBorder="1" applyAlignment="1">
      <alignment horizontal="center" vertical="center" wrapText="1"/>
    </xf>
    <xf numFmtId="164" fontId="4" fillId="0" borderId="25" xfId="0" applyNumberFormat="1" applyFont="1" applyFill="1" applyBorder="1" applyAlignment="1">
      <alignment horizontal="center" vertical="center" wrapText="1"/>
    </xf>
    <xf numFmtId="164" fontId="4" fillId="0" borderId="26" xfId="0" applyNumberFormat="1" applyFont="1" applyFill="1" applyBorder="1" applyAlignment="1">
      <alignment horizontal="center" vertical="center" wrapText="1"/>
    </xf>
    <xf numFmtId="164" fontId="4" fillId="0" borderId="27" xfId="0" applyNumberFormat="1" applyFont="1" applyFill="1" applyBorder="1" applyAlignment="1">
      <alignment horizontal="center" vertical="center" wrapText="1"/>
    </xf>
    <xf numFmtId="164" fontId="4" fillId="0" borderId="28" xfId="0" applyNumberFormat="1" applyFont="1" applyFill="1" applyBorder="1" applyAlignment="1">
      <alignment horizontal="center" vertical="center" wrapText="1"/>
    </xf>
    <xf numFmtId="164" fontId="4" fillId="0" borderId="29" xfId="0" applyNumberFormat="1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4" fillId="0" borderId="24" xfId="0" applyFont="1" applyFill="1" applyBorder="1" applyAlignment="1">
      <alignment horizontal="left" vertical="center"/>
    </xf>
    <xf numFmtId="0" fontId="4" fillId="0" borderId="24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left" vertical="center"/>
    </xf>
    <xf numFmtId="0" fontId="4" fillId="0" borderId="25" xfId="0" applyFont="1" applyFill="1" applyBorder="1" applyAlignment="1">
      <alignment horizontal="center" vertical="center" wrapText="1"/>
    </xf>
    <xf numFmtId="0" fontId="4" fillId="0" borderId="26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horizontal="center" vertical="center" wrapText="1"/>
    </xf>
    <xf numFmtId="0" fontId="4" fillId="0" borderId="26" xfId="0" applyFont="1" applyFill="1" applyBorder="1" applyAlignment="1">
      <alignment horizontal="left" vertical="center"/>
    </xf>
    <xf numFmtId="0" fontId="9" fillId="0" borderId="29" xfId="0" applyFont="1" applyFill="1" applyBorder="1" applyAlignment="1">
      <alignment horizontal="left" vertical="center"/>
    </xf>
    <xf numFmtId="0" fontId="4" fillId="0" borderId="29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164" fontId="3" fillId="2" borderId="3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64" fontId="3" fillId="0" borderId="3" xfId="0" applyNumberFormat="1" applyFont="1" applyFill="1" applyBorder="1" applyAlignment="1">
      <alignment horizontal="center" vertical="center"/>
    </xf>
    <xf numFmtId="164" fontId="5" fillId="0" borderId="8" xfId="0" applyNumberFormat="1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164" fontId="3" fillId="0" borderId="27" xfId="0" applyNumberFormat="1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164" fontId="4" fillId="0" borderId="45" xfId="0" applyNumberFormat="1" applyFont="1" applyFill="1" applyBorder="1" applyAlignment="1">
      <alignment horizontal="center" vertical="center" wrapText="1"/>
    </xf>
    <xf numFmtId="164" fontId="3" fillId="0" borderId="29" xfId="0" applyNumberFormat="1" applyFont="1" applyFill="1" applyBorder="1" applyAlignment="1">
      <alignment horizontal="center" vertical="center"/>
    </xf>
    <xf numFmtId="0" fontId="4" fillId="0" borderId="45" xfId="0" applyFont="1" applyFill="1" applyBorder="1" applyAlignment="1">
      <alignment horizontal="center" vertical="center" wrapText="1"/>
    </xf>
    <xf numFmtId="0" fontId="4" fillId="0" borderId="24" xfId="0" applyFont="1" applyFill="1" applyBorder="1" applyAlignment="1">
      <alignment horizontal="left"/>
    </xf>
    <xf numFmtId="0" fontId="5" fillId="0" borderId="25" xfId="0" applyFont="1" applyFill="1" applyBorder="1" applyAlignment="1">
      <alignment horizontal="left" vertical="center"/>
    </xf>
    <xf numFmtId="0" fontId="12" fillId="0" borderId="0" xfId="0" applyFont="1" applyFill="1" applyAlignment="1">
      <alignment vertical="center"/>
    </xf>
    <xf numFmtId="0" fontId="5" fillId="0" borderId="24" xfId="0" applyFont="1" applyFill="1" applyBorder="1" applyAlignment="1">
      <alignment horizontal="left" vertical="center"/>
    </xf>
    <xf numFmtId="0" fontId="5" fillId="0" borderId="26" xfId="0" applyFont="1" applyFill="1" applyBorder="1" applyAlignment="1">
      <alignment horizontal="left" vertical="center"/>
    </xf>
    <xf numFmtId="0" fontId="5" fillId="0" borderId="33" xfId="0" applyFont="1" applyFill="1" applyBorder="1" applyAlignment="1">
      <alignment horizontal="left"/>
    </xf>
    <xf numFmtId="0" fontId="5" fillId="0" borderId="23" xfId="0" applyFont="1" applyFill="1" applyBorder="1" applyAlignment="1">
      <alignment horizontal="center" vertical="center" wrapText="1"/>
    </xf>
    <xf numFmtId="164" fontId="5" fillId="0" borderId="17" xfId="0" applyNumberFormat="1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164" fontId="4" fillId="3" borderId="17" xfId="0" applyNumberFormat="1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2" borderId="23" xfId="0" applyFont="1" applyFill="1" applyBorder="1" applyAlignment="1">
      <alignment horizontal="center" vertical="center"/>
    </xf>
    <xf numFmtId="164" fontId="4" fillId="0" borderId="33" xfId="0" applyNumberFormat="1" applyFont="1" applyFill="1" applyBorder="1" applyAlignment="1">
      <alignment horizontal="center" vertical="center" wrapText="1"/>
    </xf>
    <xf numFmtId="0" fontId="4" fillId="0" borderId="48" xfId="0" applyFont="1" applyFill="1" applyBorder="1" applyAlignment="1">
      <alignment horizontal="center" vertical="center"/>
    </xf>
    <xf numFmtId="0" fontId="4" fillId="0" borderId="48" xfId="0" applyFont="1" applyFill="1" applyBorder="1" applyAlignment="1">
      <alignment horizontal="center" vertical="center" wrapText="1"/>
    </xf>
    <xf numFmtId="0" fontId="4" fillId="0" borderId="49" xfId="0" applyFont="1" applyFill="1" applyBorder="1" applyAlignment="1">
      <alignment horizontal="center" vertical="center" wrapText="1"/>
    </xf>
    <xf numFmtId="164" fontId="4" fillId="0" borderId="47" xfId="0" applyNumberFormat="1" applyFont="1" applyFill="1" applyBorder="1" applyAlignment="1">
      <alignment horizontal="center" vertical="center"/>
    </xf>
    <xf numFmtId="0" fontId="4" fillId="0" borderId="49" xfId="0" applyFont="1" applyFill="1" applyBorder="1" applyAlignment="1">
      <alignment horizontal="center" vertical="center"/>
    </xf>
    <xf numFmtId="164" fontId="4" fillId="3" borderId="47" xfId="0" applyNumberFormat="1" applyFont="1" applyFill="1" applyBorder="1" applyAlignment="1">
      <alignment horizontal="center" vertical="center"/>
    </xf>
    <xf numFmtId="0" fontId="4" fillId="3" borderId="48" xfId="0" applyFont="1" applyFill="1" applyBorder="1" applyAlignment="1">
      <alignment horizontal="center" vertical="center"/>
    </xf>
    <xf numFmtId="0" fontId="4" fillId="2" borderId="49" xfId="0" applyFont="1" applyFill="1" applyBorder="1" applyAlignment="1">
      <alignment horizontal="center" vertical="center"/>
    </xf>
    <xf numFmtId="0" fontId="4" fillId="0" borderId="45" xfId="0" applyFont="1" applyFill="1" applyBorder="1" applyAlignment="1">
      <alignment horizontal="left" vertical="center"/>
    </xf>
    <xf numFmtId="164" fontId="4" fillId="0" borderId="30" xfId="0" applyNumberFormat="1" applyFont="1" applyFill="1" applyBorder="1" applyAlignment="1">
      <alignment horizontal="center" vertical="center" wrapText="1"/>
    </xf>
    <xf numFmtId="0" fontId="4" fillId="0" borderId="29" xfId="0" applyFont="1" applyFill="1" applyBorder="1" applyAlignment="1">
      <alignment horizontal="left" vertical="center"/>
    </xf>
    <xf numFmtId="0" fontId="5" fillId="0" borderId="27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/>
    </xf>
    <xf numFmtId="164" fontId="3" fillId="0" borderId="16" xfId="0" applyNumberFormat="1" applyFont="1" applyFill="1" applyBorder="1" applyAlignment="1">
      <alignment horizontal="center" vertical="center"/>
    </xf>
    <xf numFmtId="164" fontId="3" fillId="0" borderId="29" xfId="0" applyNumberFormat="1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4" fillId="0" borderId="50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12" fillId="0" borderId="0" xfId="0" applyFont="1" applyBorder="1"/>
    <xf numFmtId="164" fontId="3" fillId="0" borderId="5" xfId="0" applyNumberFormat="1" applyFont="1" applyFill="1" applyBorder="1" applyAlignment="1">
      <alignment horizontal="center" vertical="center"/>
    </xf>
    <xf numFmtId="0" fontId="3" fillId="0" borderId="44" xfId="0" applyFont="1" applyFill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0" fillId="0" borderId="0" xfId="0" applyBorder="1" applyAlignment="1">
      <alignment vertical="center" wrapText="1"/>
    </xf>
    <xf numFmtId="0" fontId="0" fillId="0" borderId="0" xfId="0" applyBorder="1"/>
    <xf numFmtId="0" fontId="10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0" fontId="11" fillId="0" borderId="0" xfId="0" applyFont="1" applyBorder="1" applyAlignment="1">
      <alignment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wrapText="1"/>
    </xf>
    <xf numFmtId="0" fontId="5" fillId="0" borderId="20" xfId="0" applyFont="1" applyFill="1" applyBorder="1" applyAlignment="1">
      <alignment horizontal="center" vertical="center"/>
    </xf>
    <xf numFmtId="164" fontId="5" fillId="0" borderId="19" xfId="0" applyNumberFormat="1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0" borderId="28" xfId="0" applyFont="1" applyFill="1" applyBorder="1" applyAlignment="1">
      <alignment horizontal="left" vertical="center"/>
    </xf>
    <xf numFmtId="0" fontId="12" fillId="0" borderId="20" xfId="0" applyFont="1" applyFill="1" applyBorder="1" applyAlignment="1">
      <alignment horizontal="center" vertical="center"/>
    </xf>
    <xf numFmtId="164" fontId="5" fillId="0" borderId="25" xfId="0" applyNumberFormat="1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7" fillId="8" borderId="0" xfId="6" applyFill="1" applyAlignment="1">
      <alignment vertical="center"/>
    </xf>
    <xf numFmtId="0" fontId="7" fillId="8" borderId="0" xfId="6" applyFill="1" applyAlignment="1">
      <alignment horizontal="center" vertical="center"/>
    </xf>
    <xf numFmtId="0" fontId="17" fillId="8" borderId="0" xfId="6" applyFont="1" applyFill="1" applyAlignment="1">
      <alignment horizontal="center" vertical="center"/>
    </xf>
    <xf numFmtId="0" fontId="18" fillId="8" borderId="0" xfId="6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17" fillId="4" borderId="2" xfId="6" applyFont="1" applyFill="1" applyBorder="1" applyAlignment="1">
      <alignment horizontal="center" vertical="center" wrapText="1"/>
    </xf>
    <xf numFmtId="0" fontId="16" fillId="4" borderId="55" xfId="8" applyFill="1" applyBorder="1" applyAlignment="1" applyProtection="1">
      <alignment vertical="center"/>
    </xf>
    <xf numFmtId="0" fontId="16" fillId="4" borderId="56" xfId="8" applyFill="1" applyBorder="1" applyAlignment="1" applyProtection="1">
      <alignment vertical="center"/>
    </xf>
    <xf numFmtId="0" fontId="16" fillId="9" borderId="55" xfId="8" applyFill="1" applyBorder="1" applyAlignment="1" applyProtection="1">
      <alignment vertical="center"/>
    </xf>
    <xf numFmtId="0" fontId="16" fillId="9" borderId="56" xfId="8" applyFill="1" applyBorder="1" applyAlignment="1" applyProtection="1">
      <alignment vertical="center"/>
    </xf>
    <xf numFmtId="0" fontId="17" fillId="9" borderId="2" xfId="6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/>
    </xf>
    <xf numFmtId="0" fontId="4" fillId="0" borderId="34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3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164" fontId="19" fillId="0" borderId="29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/>
    </xf>
    <xf numFmtId="0" fontId="4" fillId="0" borderId="34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3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4" fillId="0" borderId="33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164" fontId="5" fillId="0" borderId="47" xfId="0" applyNumberFormat="1" applyFont="1" applyFill="1" applyBorder="1" applyAlignment="1">
      <alignment horizontal="center" vertical="center"/>
    </xf>
    <xf numFmtId="0" fontId="5" fillId="0" borderId="48" xfId="0" applyFont="1" applyFill="1" applyBorder="1" applyAlignment="1">
      <alignment horizontal="center" vertical="center"/>
    </xf>
    <xf numFmtId="0" fontId="5" fillId="0" borderId="49" xfId="0" applyFont="1" applyFill="1" applyBorder="1" applyAlignment="1">
      <alignment horizontal="center" vertical="center"/>
    </xf>
    <xf numFmtId="164" fontId="13" fillId="0" borderId="11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0" fontId="5" fillId="0" borderId="54" xfId="0" applyFont="1" applyFill="1" applyBorder="1" applyAlignment="1">
      <alignment horizontal="left" vertical="center"/>
    </xf>
    <xf numFmtId="164" fontId="5" fillId="0" borderId="28" xfId="0" applyNumberFormat="1" applyFont="1" applyFill="1" applyBorder="1" applyAlignment="1">
      <alignment horizontal="center" vertical="center" wrapText="1"/>
    </xf>
    <xf numFmtId="0" fontId="5" fillId="0" borderId="28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19" xfId="0" applyFont="1" applyFill="1" applyBorder="1" applyAlignment="1">
      <alignment horizontal="left" vertical="center"/>
    </xf>
    <xf numFmtId="164" fontId="20" fillId="0" borderId="11" xfId="0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/>
    </xf>
    <xf numFmtId="0" fontId="5" fillId="0" borderId="47" xfId="0" applyFont="1" applyFill="1" applyBorder="1" applyAlignment="1">
      <alignment horizontal="left" vertical="center"/>
    </xf>
    <xf numFmtId="0" fontId="21" fillId="0" borderId="25" xfId="0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  <xf numFmtId="0" fontId="22" fillId="0" borderId="0" xfId="0" applyFont="1" applyFill="1"/>
    <xf numFmtId="0" fontId="22" fillId="0" borderId="0" xfId="0" applyFont="1" applyFill="1" applyBorder="1" applyAlignment="1">
      <alignment wrapText="1"/>
    </xf>
    <xf numFmtId="0" fontId="23" fillId="0" borderId="0" xfId="0" applyFont="1" applyFill="1" applyBorder="1" applyAlignment="1">
      <alignment wrapText="1"/>
    </xf>
    <xf numFmtId="0" fontId="23" fillId="0" borderId="0" xfId="0" applyFont="1" applyFill="1" applyBorder="1" applyAlignment="1">
      <alignment vertical="center" wrapText="1"/>
    </xf>
    <xf numFmtId="0" fontId="23" fillId="0" borderId="0" xfId="0" applyFont="1" applyFill="1" applyBorder="1"/>
    <xf numFmtId="0" fontId="5" fillId="0" borderId="17" xfId="0" applyFont="1" applyFill="1" applyBorder="1" applyAlignment="1">
      <alignment horizontal="left" vertical="center"/>
    </xf>
    <xf numFmtId="0" fontId="5" fillId="0" borderId="52" xfId="0" applyFont="1" applyFill="1" applyBorder="1" applyAlignment="1">
      <alignment horizontal="left" vertical="center"/>
    </xf>
    <xf numFmtId="0" fontId="5" fillId="0" borderId="53" xfId="0" applyFont="1" applyFill="1" applyBorder="1" applyAlignment="1">
      <alignment horizontal="left" vertical="center"/>
    </xf>
    <xf numFmtId="0" fontId="5" fillId="0" borderId="51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top"/>
    </xf>
    <xf numFmtId="0" fontId="5" fillId="0" borderId="2" xfId="0" applyFont="1" applyFill="1" applyBorder="1" applyAlignment="1">
      <alignment horizontal="center" vertical="top"/>
    </xf>
    <xf numFmtId="0" fontId="5" fillId="0" borderId="48" xfId="0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/>
    </xf>
    <xf numFmtId="164" fontId="13" fillId="0" borderId="47" xfId="0" applyNumberFormat="1" applyFont="1" applyFill="1" applyBorder="1" applyAlignment="1">
      <alignment horizontal="center" vertical="center"/>
    </xf>
    <xf numFmtId="0" fontId="13" fillId="0" borderId="48" xfId="0" applyFont="1" applyFill="1" applyBorder="1" applyAlignment="1">
      <alignment horizontal="center" vertical="center"/>
    </xf>
    <xf numFmtId="0" fontId="13" fillId="0" borderId="49" xfId="0" applyFont="1" applyFill="1" applyBorder="1" applyAlignment="1">
      <alignment horizontal="center" vertical="center"/>
    </xf>
    <xf numFmtId="164" fontId="13" fillId="0" borderId="17" xfId="0" applyNumberFormat="1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3" fillId="0" borderId="23" xfId="0" applyFont="1" applyFill="1" applyBorder="1" applyAlignment="1">
      <alignment horizontal="center" vertical="center"/>
    </xf>
    <xf numFmtId="164" fontId="20" fillId="0" borderId="47" xfId="0" applyNumberFormat="1" applyFont="1" applyFill="1" applyBorder="1" applyAlignment="1">
      <alignment horizontal="center" vertical="center"/>
    </xf>
    <xf numFmtId="0" fontId="20" fillId="0" borderId="48" xfId="0" applyFont="1" applyFill="1" applyBorder="1" applyAlignment="1">
      <alignment horizontal="center" vertical="center"/>
    </xf>
    <xf numFmtId="0" fontId="20" fillId="0" borderId="49" xfId="0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left" vertical="center" wrapText="1"/>
    </xf>
    <xf numFmtId="0" fontId="17" fillId="5" borderId="30" xfId="6" applyFont="1" applyFill="1" applyBorder="1" applyAlignment="1">
      <alignment horizontal="center" vertical="center"/>
    </xf>
    <xf numFmtId="0" fontId="17" fillId="5" borderId="31" xfId="6" applyFont="1" applyFill="1" applyBorder="1" applyAlignment="1">
      <alignment horizontal="center" vertical="center"/>
    </xf>
    <xf numFmtId="0" fontId="17" fillId="5" borderId="32" xfId="6" applyFont="1" applyFill="1" applyBorder="1" applyAlignment="1">
      <alignment horizontal="center" vertical="center"/>
    </xf>
    <xf numFmtId="0" fontId="3" fillId="0" borderId="30" xfId="0" applyFont="1" applyFill="1" applyBorder="1" applyAlignment="1">
      <alignment horizontal="left" vertical="center"/>
    </xf>
    <xf numFmtId="0" fontId="3" fillId="0" borderId="31" xfId="0" applyFont="1" applyFill="1" applyBorder="1" applyAlignment="1">
      <alignment horizontal="left" vertical="center"/>
    </xf>
    <xf numFmtId="0" fontId="3" fillId="0" borderId="32" xfId="0" applyFont="1" applyFill="1" applyBorder="1" applyAlignment="1">
      <alignment horizontal="left" vertical="center"/>
    </xf>
    <xf numFmtId="0" fontId="15" fillId="7" borderId="30" xfId="0" applyFont="1" applyFill="1" applyBorder="1" applyAlignment="1">
      <alignment vertical="center" wrapText="1"/>
    </xf>
    <xf numFmtId="0" fontId="15" fillId="7" borderId="31" xfId="0" applyFont="1" applyFill="1" applyBorder="1" applyAlignment="1">
      <alignment vertical="center" wrapText="1"/>
    </xf>
    <xf numFmtId="0" fontId="15" fillId="7" borderId="32" xfId="0" applyFont="1" applyFill="1" applyBorder="1" applyAlignment="1">
      <alignment vertical="center" wrapText="1"/>
    </xf>
    <xf numFmtId="0" fontId="9" fillId="0" borderId="46" xfId="0" applyFont="1" applyFill="1" applyBorder="1" applyAlignment="1">
      <alignment horizontal="left" vertical="center"/>
    </xf>
    <xf numFmtId="0" fontId="9" fillId="0" borderId="43" xfId="0" applyFont="1" applyFill="1" applyBorder="1" applyAlignment="1">
      <alignment horizontal="left" vertical="center"/>
    </xf>
    <xf numFmtId="0" fontId="9" fillId="0" borderId="44" xfId="0" applyFont="1" applyFill="1" applyBorder="1" applyAlignment="1">
      <alignment horizontal="left" vertical="center"/>
    </xf>
    <xf numFmtId="0" fontId="9" fillId="0" borderId="30" xfId="0" applyFont="1" applyFill="1" applyBorder="1" applyAlignment="1">
      <alignment horizontal="left" vertical="center"/>
    </xf>
    <xf numFmtId="0" fontId="9" fillId="0" borderId="31" xfId="0" applyFont="1" applyFill="1" applyBorder="1" applyAlignment="1">
      <alignment horizontal="left" vertical="center"/>
    </xf>
    <xf numFmtId="0" fontId="9" fillId="0" borderId="32" xfId="0" applyFont="1" applyFill="1" applyBorder="1" applyAlignment="1">
      <alignment horizontal="left" vertical="center"/>
    </xf>
    <xf numFmtId="0" fontId="15" fillId="0" borderId="30" xfId="0" applyFont="1" applyBorder="1" applyAlignment="1">
      <alignment vertical="center" wrapText="1"/>
    </xf>
    <xf numFmtId="0" fontId="15" fillId="0" borderId="31" xfId="0" applyFont="1" applyBorder="1" applyAlignment="1">
      <alignment vertical="center" wrapText="1"/>
    </xf>
    <xf numFmtId="0" fontId="15" fillId="0" borderId="32" xfId="0" applyFont="1" applyBorder="1" applyAlignment="1">
      <alignment vertical="center" wrapText="1"/>
    </xf>
    <xf numFmtId="0" fontId="3" fillId="0" borderId="37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39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 wrapText="1"/>
    </xf>
    <xf numFmtId="0" fontId="4" fillId="0" borderId="4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36" xfId="0" applyFont="1" applyFill="1" applyBorder="1" applyAlignment="1">
      <alignment horizontal="center" vertical="center" wrapText="1"/>
    </xf>
    <xf numFmtId="0" fontId="3" fillId="0" borderId="30" xfId="0" applyFont="1" applyFill="1" applyBorder="1" applyAlignment="1">
      <alignment horizontal="center" vertical="center"/>
    </xf>
    <xf numFmtId="0" fontId="3" fillId="0" borderId="31" xfId="0" applyFont="1" applyFill="1" applyBorder="1" applyAlignment="1">
      <alignment horizontal="center" vertical="center"/>
    </xf>
    <xf numFmtId="0" fontId="3" fillId="0" borderId="32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4" fillId="0" borderId="33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34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3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4" fillId="0" borderId="35" xfId="0" applyFont="1" applyFill="1" applyBorder="1" applyAlignment="1">
      <alignment horizontal="center" vertical="center" wrapText="1"/>
    </xf>
    <xf numFmtId="0" fontId="3" fillId="6" borderId="40" xfId="0" applyFont="1" applyFill="1" applyBorder="1" applyAlignment="1">
      <alignment horizontal="center" vertical="center"/>
    </xf>
    <xf numFmtId="0" fontId="3" fillId="6" borderId="41" xfId="0" applyFont="1" applyFill="1" applyBorder="1" applyAlignment="1">
      <alignment horizontal="center" vertical="center"/>
    </xf>
    <xf numFmtId="0" fontId="3" fillId="6" borderId="18" xfId="0" applyFont="1" applyFill="1" applyBorder="1" applyAlignment="1">
      <alignment horizontal="center" vertical="center"/>
    </xf>
    <xf numFmtId="0" fontId="2" fillId="0" borderId="30" xfId="0" applyFont="1" applyFill="1" applyBorder="1" applyAlignment="1">
      <alignment horizontal="left" vertical="center"/>
    </xf>
    <xf numFmtId="0" fontId="2" fillId="0" borderId="31" xfId="0" applyFont="1" applyFill="1" applyBorder="1" applyAlignment="1">
      <alignment horizontal="left" vertical="center"/>
    </xf>
    <xf numFmtId="0" fontId="2" fillId="0" borderId="32" xfId="0" applyFont="1" applyFill="1" applyBorder="1" applyAlignment="1">
      <alignment horizontal="left" vertical="center"/>
    </xf>
    <xf numFmtId="164" fontId="5" fillId="0" borderId="30" xfId="0" applyNumberFormat="1" applyFont="1" applyFill="1" applyBorder="1" applyAlignment="1">
      <alignment horizontal="center" vertical="center"/>
    </xf>
    <xf numFmtId="164" fontId="5" fillId="0" borderId="31" xfId="0" applyNumberFormat="1" applyFont="1" applyFill="1" applyBorder="1" applyAlignment="1">
      <alignment horizontal="center" vertical="center"/>
    </xf>
    <xf numFmtId="164" fontId="5" fillId="0" borderId="32" xfId="0" applyNumberFormat="1" applyFont="1" applyFill="1" applyBorder="1" applyAlignment="1">
      <alignment horizontal="center" vertical="center"/>
    </xf>
    <xf numFmtId="0" fontId="2" fillId="0" borderId="30" xfId="0" applyFont="1" applyFill="1" applyBorder="1" applyAlignment="1">
      <alignment horizontal="center" vertical="center" wrapText="1"/>
    </xf>
    <xf numFmtId="0" fontId="2" fillId="0" borderId="32" xfId="0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/>
    </xf>
    <xf numFmtId="0" fontId="2" fillId="0" borderId="32" xfId="0" applyFont="1" applyFill="1" applyBorder="1" applyAlignment="1">
      <alignment horizontal="center" vertical="center"/>
    </xf>
    <xf numFmtId="0" fontId="4" fillId="0" borderId="33" xfId="0" applyFont="1" applyFill="1" applyBorder="1" applyAlignment="1">
      <alignment horizontal="center" vertical="center" wrapText="1"/>
    </xf>
    <xf numFmtId="0" fontId="14" fillId="5" borderId="30" xfId="0" applyFont="1" applyFill="1" applyBorder="1" applyAlignment="1">
      <alignment horizontal="center" vertical="center"/>
    </xf>
    <xf numFmtId="0" fontId="14" fillId="5" borderId="31" xfId="0" applyFont="1" applyFill="1" applyBorder="1" applyAlignment="1">
      <alignment horizontal="center" vertical="center"/>
    </xf>
    <xf numFmtId="0" fontId="14" fillId="5" borderId="32" xfId="0" applyFont="1" applyFill="1" applyBorder="1" applyAlignment="1">
      <alignment horizontal="center" vertical="center"/>
    </xf>
    <xf numFmtId="0" fontId="3" fillId="6" borderId="30" xfId="0" applyFont="1" applyFill="1" applyBorder="1" applyAlignment="1">
      <alignment horizontal="center" vertical="center"/>
    </xf>
    <xf numFmtId="0" fontId="3" fillId="6" borderId="31" xfId="0" applyFont="1" applyFill="1" applyBorder="1" applyAlignment="1">
      <alignment horizontal="center" vertical="center"/>
    </xf>
    <xf numFmtId="0" fontId="3" fillId="6" borderId="32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</cellXfs>
  <cellStyles count="9">
    <cellStyle name="Ezres 3" xfId="1" xr:uid="{00000000-0005-0000-0000-000000000000}"/>
    <cellStyle name="Ezres 3 2" xfId="2" xr:uid="{00000000-0005-0000-0000-000001000000}"/>
    <cellStyle name="Hivatkozás" xfId="8" builtinId="8"/>
    <cellStyle name="Hivatkozás 2" xfId="3" xr:uid="{00000000-0005-0000-0000-000003000000}"/>
    <cellStyle name="Normál" xfId="0" builtinId="0"/>
    <cellStyle name="Normál 2" xfId="4" xr:uid="{00000000-0005-0000-0000-000005000000}"/>
    <cellStyle name="Normál 2 2" xfId="5" xr:uid="{00000000-0005-0000-0000-000006000000}"/>
    <cellStyle name="Normál 3" xfId="6" xr:uid="{00000000-0005-0000-0000-000007000000}"/>
    <cellStyle name="Normál 3 2" xfId="7" xr:uid="{00000000-0005-0000-0000-00000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0"/>
  </sheetPr>
  <dimension ref="B1:D14"/>
  <sheetViews>
    <sheetView tabSelected="1" workbookViewId="0">
      <selection activeCell="D13" sqref="D13"/>
    </sheetView>
  </sheetViews>
  <sheetFormatPr defaultColWidth="9.140625" defaultRowHeight="15.95" customHeight="1" x14ac:dyDescent="0.25"/>
  <cols>
    <col min="1" max="1" width="3" style="151" customWidth="1"/>
    <col min="2" max="2" width="26.7109375" style="151" customWidth="1"/>
    <col min="3" max="3" width="3.42578125" style="151" customWidth="1"/>
    <col min="4" max="4" width="31.5703125" style="151" customWidth="1"/>
    <col min="5" max="16384" width="9.140625" style="151"/>
  </cols>
  <sheetData>
    <row r="1" spans="2:4" ht="24" customHeight="1" thickBot="1" x14ac:dyDescent="0.3">
      <c r="B1" s="225" t="s">
        <v>556</v>
      </c>
      <c r="C1" s="226"/>
      <c r="D1" s="227"/>
    </row>
    <row r="2" spans="2:4" ht="15.95" customHeight="1" x14ac:dyDescent="0.25">
      <c r="B2" s="152"/>
      <c r="C2" s="152"/>
      <c r="D2" s="152"/>
    </row>
    <row r="3" spans="2:4" ht="28.5" customHeight="1" x14ac:dyDescent="0.25">
      <c r="B3" s="156" t="s">
        <v>542</v>
      </c>
      <c r="C3" s="153"/>
      <c r="D3" s="161" t="s">
        <v>543</v>
      </c>
    </row>
    <row r="4" spans="2:4" ht="15.95" customHeight="1" x14ac:dyDescent="0.25">
      <c r="B4" s="154"/>
    </row>
    <row r="5" spans="2:4" ht="15.95" customHeight="1" x14ac:dyDescent="0.25">
      <c r="B5" s="157" t="s">
        <v>544</v>
      </c>
      <c r="C5" s="154"/>
      <c r="D5" s="159" t="s">
        <v>547</v>
      </c>
    </row>
    <row r="6" spans="2:4" ht="15.95" customHeight="1" x14ac:dyDescent="0.25">
      <c r="B6" s="158" t="s">
        <v>546</v>
      </c>
      <c r="C6" s="154"/>
      <c r="D6" s="160" t="s">
        <v>548</v>
      </c>
    </row>
    <row r="7" spans="2:4" ht="15.95" customHeight="1" x14ac:dyDescent="0.25">
      <c r="B7" s="158" t="s">
        <v>545</v>
      </c>
      <c r="C7" s="154"/>
      <c r="D7" s="160" t="s">
        <v>549</v>
      </c>
    </row>
    <row r="8" spans="2:4" ht="15.95" customHeight="1" x14ac:dyDescent="0.25">
      <c r="C8" s="154"/>
      <c r="D8" s="160" t="s">
        <v>550</v>
      </c>
    </row>
    <row r="9" spans="2:4" ht="15.95" customHeight="1" x14ac:dyDescent="0.25">
      <c r="C9" s="154"/>
      <c r="D9" s="160" t="s">
        <v>551</v>
      </c>
    </row>
    <row r="10" spans="2:4" ht="15.95" customHeight="1" x14ac:dyDescent="0.25">
      <c r="C10" s="154"/>
      <c r="D10" s="160" t="s">
        <v>552</v>
      </c>
    </row>
    <row r="11" spans="2:4" ht="15.95" customHeight="1" x14ac:dyDescent="0.25">
      <c r="C11" s="154"/>
      <c r="D11" s="160" t="s">
        <v>553</v>
      </c>
    </row>
    <row r="12" spans="2:4" ht="15.95" customHeight="1" x14ac:dyDescent="0.25">
      <c r="C12" s="154"/>
      <c r="D12" s="160" t="s">
        <v>554</v>
      </c>
    </row>
    <row r="13" spans="2:4" ht="15.95" customHeight="1" x14ac:dyDescent="0.25">
      <c r="C13" s="154"/>
      <c r="D13" s="160" t="s">
        <v>555</v>
      </c>
    </row>
    <row r="14" spans="2:4" ht="15.95" customHeight="1" x14ac:dyDescent="0.25">
      <c r="C14" s="154"/>
    </row>
  </sheetData>
  <sheetProtection algorithmName="SHA-512" hashValue="qZ3bo2RfDRaVUugfghrWK7vdy+zXMbckpj/6OtyklNdajAWDK2rNTnF7TQ1BZSqrpz7nbnP6tEL+MWRzst6C+w==" saltValue="zmhbdGl7VT5PWyBgOorQnw==" spinCount="100000" sheet="1" objects="1" scenarios="1"/>
  <mergeCells count="1">
    <mergeCell ref="B1:D1"/>
  </mergeCells>
  <hyperlinks>
    <hyperlink ref="B5" location="'O10-zongora-orgona'!A1" display="Zongora - Orgona" xr:uid="{00000000-0004-0000-0000-000000000000}"/>
    <hyperlink ref="B6" location="'O10-zongora-csembaló'!A1" display="Zongora - Csembaló" xr:uid="{00000000-0004-0000-0000-000001000000}"/>
    <hyperlink ref="B7" location="'O10-klarinét-szaxofon'!A1" display="Klarinét - Szaxofon" xr:uid="{00000000-0004-0000-0000-000002000000}"/>
    <hyperlink ref="D5" location="'O10-jazz-zong – jazz-zsz.'!A1" display="Jazz-zongora - Jazz-zeneszerzés" xr:uid="{00000000-0004-0000-0000-000003000000}"/>
    <hyperlink ref="D6" location="'O10-jazzgitár – jazz-zsz.'!A1" display="Jazz-gitár - Jazz-zeneszerzés" xr:uid="{00000000-0004-0000-0000-000004000000}"/>
    <hyperlink ref="D7" location="'O10-jazzbasszugitár – jazz-zsz.'!A1" display="Jazz-basszusgitár - Jazz-zeneszerzés" xr:uid="{00000000-0004-0000-0000-000005000000}"/>
    <hyperlink ref="D8" location="'O10-jazzbőgő – jazz-zsz.'!A1" display="Jazz-bőgő - Jazz-zeneszerzés" xr:uid="{00000000-0004-0000-0000-000006000000}"/>
    <hyperlink ref="D9" location="'O10-jazzszaxofon – jazz-zsz.'!A1" display="Jazz-szaxofon - Jazz-zeneszerzés" xr:uid="{00000000-0004-0000-0000-000007000000}"/>
    <hyperlink ref="D10" location="'O10-jazztrombita – jazz-zsz.'!A1" display="Jazz-trombita - Jazz-zeneszerzés" xr:uid="{00000000-0004-0000-0000-000008000000}"/>
    <hyperlink ref="D11" location="'O10-jazzharsona – jazz-zsz.'!A1" display="Jazz-harsona - Jazz-zeneszerzés" xr:uid="{00000000-0004-0000-0000-000009000000}"/>
    <hyperlink ref="D12" location="'O10-jazzdob – jazz-zsz.'!A1" display="Jazz-dob - Jazz-zeneszerzés" xr:uid="{00000000-0004-0000-0000-00000A000000}"/>
    <hyperlink ref="D13" location="'O10-jazzének – jazz-zsz.'!A1" display="Jazz-ének - Jazz-zeneszerzés" xr:uid="{00000000-0004-0000-0000-00000B000000}"/>
  </hyperlinks>
  <printOptions horizontalCentered="1" verticalCentered="1"/>
  <pageMargins left="0.19685039370078741" right="0.47244094488188981" top="0.27559055118110237" bottom="0.27559055118110237" header="0.11811023622047245" footer="0.1181102362204724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0.39997558519241921"/>
  </sheetPr>
  <dimension ref="A1:AO1061"/>
  <sheetViews>
    <sheetView zoomScaleNormal="100" workbookViewId="0">
      <selection sqref="A1:AL1"/>
    </sheetView>
  </sheetViews>
  <sheetFormatPr defaultColWidth="9.140625" defaultRowHeight="15" x14ac:dyDescent="0.25"/>
  <cols>
    <col min="1" max="1" width="43" style="136" customWidth="1"/>
    <col min="2" max="2" width="13.28515625" style="136" customWidth="1"/>
    <col min="3" max="3" width="15.7109375" style="141" bestFit="1" customWidth="1"/>
    <col min="4" max="4" width="5.28515625" style="136" customWidth="1"/>
    <col min="5" max="5" width="4.42578125" style="136" customWidth="1"/>
    <col min="6" max="6" width="4.5703125" style="136" customWidth="1"/>
    <col min="7" max="36" width="4" style="136" customWidth="1"/>
    <col min="37" max="37" width="7.5703125" style="136" bestFit="1" customWidth="1"/>
    <col min="38" max="38" width="7" style="136" bestFit="1" customWidth="1"/>
    <col min="39" max="16384" width="9.140625" style="136"/>
  </cols>
  <sheetData>
    <row r="1" spans="1:41" customFormat="1" ht="12.95" customHeight="1" thickBot="1" x14ac:dyDescent="0.3">
      <c r="A1" s="250" t="s">
        <v>245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2"/>
    </row>
    <row r="2" spans="1:41" customFormat="1" ht="12.95" customHeight="1" thickBot="1" x14ac:dyDescent="0.3">
      <c r="A2" s="277" t="s">
        <v>200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9"/>
    </row>
    <row r="3" spans="1:41" customFormat="1" ht="12.95" customHeight="1" thickBot="1" x14ac:dyDescent="0.3">
      <c r="A3" s="280" t="s">
        <v>27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1"/>
      <c r="AH3" s="281"/>
      <c r="AI3" s="281"/>
      <c r="AJ3" s="281"/>
      <c r="AK3" s="281"/>
      <c r="AL3" s="282"/>
    </row>
    <row r="4" spans="1:41" customFormat="1" ht="12.95" customHeight="1" thickBot="1" x14ac:dyDescent="0.3">
      <c r="A4" s="253" t="s">
        <v>86</v>
      </c>
      <c r="B4" s="256" t="s">
        <v>87</v>
      </c>
      <c r="C4" s="260" t="s">
        <v>85</v>
      </c>
      <c r="D4" s="260" t="s">
        <v>82</v>
      </c>
      <c r="E4" s="260" t="s">
        <v>37</v>
      </c>
      <c r="F4" s="248" t="s">
        <v>105</v>
      </c>
      <c r="G4" s="250" t="s">
        <v>0</v>
      </c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2"/>
      <c r="AK4" s="250"/>
      <c r="AL4" s="252"/>
    </row>
    <row r="5" spans="1:41" customFormat="1" ht="12.95" customHeight="1" x14ac:dyDescent="0.25">
      <c r="A5" s="254"/>
      <c r="B5" s="257"/>
      <c r="C5" s="261"/>
      <c r="D5" s="261"/>
      <c r="E5" s="261"/>
      <c r="F5" s="249"/>
      <c r="G5" s="243" t="s">
        <v>2</v>
      </c>
      <c r="H5" s="244"/>
      <c r="I5" s="245"/>
      <c r="J5" s="243" t="s">
        <v>3</v>
      </c>
      <c r="K5" s="244"/>
      <c r="L5" s="245"/>
      <c r="M5" s="243" t="s">
        <v>4</v>
      </c>
      <c r="N5" s="244"/>
      <c r="O5" s="245"/>
      <c r="P5" s="243" t="s">
        <v>5</v>
      </c>
      <c r="Q5" s="244"/>
      <c r="R5" s="245"/>
      <c r="S5" s="243" t="s">
        <v>6</v>
      </c>
      <c r="T5" s="244"/>
      <c r="U5" s="245"/>
      <c r="V5" s="243" t="s">
        <v>7</v>
      </c>
      <c r="W5" s="244"/>
      <c r="X5" s="245"/>
      <c r="Y5" s="243" t="s">
        <v>8</v>
      </c>
      <c r="Z5" s="244"/>
      <c r="AA5" s="245"/>
      <c r="AB5" s="243" t="s">
        <v>9</v>
      </c>
      <c r="AC5" s="244"/>
      <c r="AD5" s="245"/>
      <c r="AE5" s="243" t="s">
        <v>10</v>
      </c>
      <c r="AF5" s="244"/>
      <c r="AG5" s="245"/>
      <c r="AH5" s="243" t="s">
        <v>11</v>
      </c>
      <c r="AI5" s="244"/>
      <c r="AJ5" s="245"/>
      <c r="AK5" s="246" t="s">
        <v>91</v>
      </c>
      <c r="AL5" s="246" t="s">
        <v>38</v>
      </c>
    </row>
    <row r="6" spans="1:41" customFormat="1" ht="12.95" customHeight="1" thickBot="1" x14ac:dyDescent="0.3">
      <c r="A6" s="255"/>
      <c r="B6" s="283"/>
      <c r="C6" s="285"/>
      <c r="D6" s="285"/>
      <c r="E6" s="285"/>
      <c r="F6" s="286"/>
      <c r="G6" s="178" t="s">
        <v>1</v>
      </c>
      <c r="H6" s="179" t="s">
        <v>12</v>
      </c>
      <c r="I6" s="51" t="s">
        <v>22</v>
      </c>
      <c r="J6" s="178" t="s">
        <v>1</v>
      </c>
      <c r="K6" s="179" t="s">
        <v>12</v>
      </c>
      <c r="L6" s="51" t="s">
        <v>22</v>
      </c>
      <c r="M6" s="178" t="s">
        <v>1</v>
      </c>
      <c r="N6" s="179" t="s">
        <v>12</v>
      </c>
      <c r="O6" s="51" t="s">
        <v>22</v>
      </c>
      <c r="P6" s="178" t="s">
        <v>1</v>
      </c>
      <c r="Q6" s="179" t="s">
        <v>12</v>
      </c>
      <c r="R6" s="51" t="s">
        <v>22</v>
      </c>
      <c r="S6" s="178" t="s">
        <v>1</v>
      </c>
      <c r="T6" s="179" t="s">
        <v>12</v>
      </c>
      <c r="U6" s="51" t="s">
        <v>22</v>
      </c>
      <c r="V6" s="178" t="s">
        <v>1</v>
      </c>
      <c r="W6" s="179" t="s">
        <v>12</v>
      </c>
      <c r="X6" s="51" t="s">
        <v>22</v>
      </c>
      <c r="Y6" s="178" t="s">
        <v>1</v>
      </c>
      <c r="Z6" s="179" t="s">
        <v>12</v>
      </c>
      <c r="AA6" s="51" t="s">
        <v>22</v>
      </c>
      <c r="AB6" s="178" t="s">
        <v>1</v>
      </c>
      <c r="AC6" s="179" t="s">
        <v>12</v>
      </c>
      <c r="AD6" s="51" t="s">
        <v>22</v>
      </c>
      <c r="AE6" s="178" t="s">
        <v>1</v>
      </c>
      <c r="AF6" s="179" t="s">
        <v>12</v>
      </c>
      <c r="AG6" s="51" t="s">
        <v>22</v>
      </c>
      <c r="AH6" s="178" t="s">
        <v>1</v>
      </c>
      <c r="AI6" s="179" t="s">
        <v>12</v>
      </c>
      <c r="AJ6" s="51" t="s">
        <v>22</v>
      </c>
      <c r="AK6" s="276"/>
      <c r="AL6" s="276"/>
    </row>
    <row r="7" spans="1:41" customFormat="1" ht="12.95" customHeight="1" thickBot="1" x14ac:dyDescent="0.3">
      <c r="A7" s="237" t="s">
        <v>201</v>
      </c>
      <c r="B7" s="238"/>
      <c r="C7" s="238"/>
      <c r="D7" s="238"/>
      <c r="E7" s="238"/>
      <c r="F7" s="239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70"/>
      <c r="AK7" s="271"/>
      <c r="AL7" s="272"/>
    </row>
    <row r="8" spans="1:41" s="1" customFormat="1" ht="12.95" customHeight="1" x14ac:dyDescent="0.25">
      <c r="A8" s="97" t="s">
        <v>47</v>
      </c>
      <c r="B8" s="198" t="s">
        <v>305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5" si="0">SUM(G8,J8,M8,P8,S8,V8,Y8,AB8,AE8,AH8)*15</f>
        <v>240</v>
      </c>
      <c r="AL8" s="72">
        <f t="shared" ref="AL8:AL15" si="1">SUM(H8,K8,N8,Q8,T8,W8,Z8,AC8,AF8,AI8)</f>
        <v>24</v>
      </c>
      <c r="AM8" s="4"/>
      <c r="AN8" s="4"/>
      <c r="AO8" s="4"/>
    </row>
    <row r="9" spans="1:41" s="1" customFormat="1" ht="12.95" customHeight="1" x14ac:dyDescent="0.25">
      <c r="A9" s="95" t="s">
        <v>94</v>
      </c>
      <c r="B9" s="190" t="s">
        <v>306</v>
      </c>
      <c r="C9" s="38" t="s">
        <v>307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6" customHeight="1" x14ac:dyDescent="0.25">
      <c r="A10" s="95" t="s">
        <v>75</v>
      </c>
      <c r="B10" s="190" t="s">
        <v>308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181">
        <v>1</v>
      </c>
      <c r="I10" s="43" t="s">
        <v>32</v>
      </c>
      <c r="J10" s="42">
        <v>1</v>
      </c>
      <c r="K10" s="181">
        <v>1</v>
      </c>
      <c r="L10" s="43" t="s">
        <v>32</v>
      </c>
      <c r="M10" s="42">
        <v>1</v>
      </c>
      <c r="N10" s="181">
        <v>1</v>
      </c>
      <c r="O10" s="43" t="s">
        <v>32</v>
      </c>
      <c r="P10" s="42">
        <v>1</v>
      </c>
      <c r="Q10" s="181">
        <v>1</v>
      </c>
      <c r="R10" s="43" t="s">
        <v>32</v>
      </c>
      <c r="S10" s="42">
        <v>1</v>
      </c>
      <c r="T10" s="181">
        <v>1</v>
      </c>
      <c r="U10" s="43" t="s">
        <v>32</v>
      </c>
      <c r="V10" s="42">
        <v>1</v>
      </c>
      <c r="W10" s="181">
        <v>1</v>
      </c>
      <c r="X10" s="43" t="s">
        <v>32</v>
      </c>
      <c r="Y10" s="42"/>
      <c r="Z10" s="44"/>
      <c r="AA10" s="43"/>
      <c r="AB10" s="42"/>
      <c r="AC10" s="44"/>
      <c r="AD10" s="43"/>
      <c r="AE10" s="14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6</v>
      </c>
    </row>
    <row r="11" spans="1:41" s="1" customFormat="1" ht="12.6" customHeight="1" x14ac:dyDescent="0.25">
      <c r="A11" s="95" t="s">
        <v>384</v>
      </c>
      <c r="B11" s="190" t="s">
        <v>385</v>
      </c>
      <c r="C11" s="38" t="s">
        <v>96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33</v>
      </c>
      <c r="AB11" s="42">
        <v>1</v>
      </c>
      <c r="AC11" s="44">
        <v>1</v>
      </c>
      <c r="AD11" s="43" t="s">
        <v>33</v>
      </c>
      <c r="AE11" s="14"/>
      <c r="AF11" s="15"/>
      <c r="AG11" s="16"/>
      <c r="AH11" s="17"/>
      <c r="AI11" s="18"/>
      <c r="AJ11" s="19"/>
      <c r="AK11" s="64">
        <f t="shared" si="0"/>
        <v>30</v>
      </c>
      <c r="AL11" s="74">
        <f>SUM(H11,K11,N11,Q11,T11,W11,Z11,AC11,AF11,AI11)</f>
        <v>2</v>
      </c>
    </row>
    <row r="12" spans="1:41" s="1" customFormat="1" ht="12.95" customHeight="1" x14ac:dyDescent="0.25">
      <c r="A12" s="214" t="s">
        <v>567</v>
      </c>
      <c r="B12" s="196" t="s">
        <v>590</v>
      </c>
      <c r="C12" s="212"/>
      <c r="D12" s="212" t="s">
        <v>84</v>
      </c>
      <c r="E12" s="212" t="s">
        <v>33</v>
      </c>
      <c r="F12" s="213">
        <v>60</v>
      </c>
      <c r="G12" s="180"/>
      <c r="H12" s="181"/>
      <c r="I12" s="182"/>
      <c r="J12" s="180"/>
      <c r="K12" s="181"/>
      <c r="L12" s="182"/>
      <c r="M12" s="180"/>
      <c r="N12" s="181"/>
      <c r="O12" s="182"/>
      <c r="P12" s="180"/>
      <c r="Q12" s="181"/>
      <c r="R12" s="182"/>
      <c r="S12" s="180"/>
      <c r="T12" s="181"/>
      <c r="U12" s="182"/>
      <c r="V12" s="180"/>
      <c r="W12" s="181"/>
      <c r="X12" s="182"/>
      <c r="Y12" s="180">
        <v>1</v>
      </c>
      <c r="Z12" s="181">
        <v>1</v>
      </c>
      <c r="AA12" s="182" t="s">
        <v>33</v>
      </c>
      <c r="AB12" s="180">
        <v>1</v>
      </c>
      <c r="AC12" s="181">
        <v>1</v>
      </c>
      <c r="AD12" s="182" t="s">
        <v>33</v>
      </c>
      <c r="AE12" s="14"/>
      <c r="AF12" s="15"/>
      <c r="AG12" s="16"/>
      <c r="AH12" s="17"/>
      <c r="AI12" s="18"/>
      <c r="AJ12" s="19"/>
      <c r="AK12" s="64">
        <f t="shared" si="0"/>
        <v>30</v>
      </c>
      <c r="AL12" s="74">
        <f t="shared" ref="AL12" si="2">SUM(H12,K12,N12,Q12,T12,W12,Z12,AC12,AF12,AI12)</f>
        <v>2</v>
      </c>
    </row>
    <row r="13" spans="1:41" s="1" customFormat="1" ht="12.95" customHeight="1" x14ac:dyDescent="0.25">
      <c r="A13" s="115" t="s">
        <v>51</v>
      </c>
      <c r="B13" s="196" t="s">
        <v>256</v>
      </c>
      <c r="C13" s="212" t="s">
        <v>96</v>
      </c>
      <c r="D13" s="212" t="s">
        <v>84</v>
      </c>
      <c r="E13" s="212" t="s">
        <v>33</v>
      </c>
      <c r="F13" s="213">
        <v>60</v>
      </c>
      <c r="G13" s="180">
        <v>2</v>
      </c>
      <c r="H13" s="181">
        <v>1</v>
      </c>
      <c r="I13" s="182" t="s">
        <v>33</v>
      </c>
      <c r="J13" s="180">
        <v>2</v>
      </c>
      <c r="K13" s="181">
        <v>1</v>
      </c>
      <c r="L13" s="182" t="s">
        <v>33</v>
      </c>
      <c r="M13" s="180">
        <v>2</v>
      </c>
      <c r="N13" s="181">
        <v>1</v>
      </c>
      <c r="O13" s="182" t="s">
        <v>33</v>
      </c>
      <c r="P13" s="180">
        <v>2</v>
      </c>
      <c r="Q13" s="181">
        <v>1</v>
      </c>
      <c r="R13" s="182" t="s">
        <v>33</v>
      </c>
      <c r="S13" s="180">
        <v>2</v>
      </c>
      <c r="T13" s="181">
        <v>1</v>
      </c>
      <c r="U13" s="182" t="s">
        <v>33</v>
      </c>
      <c r="V13" s="180">
        <v>2</v>
      </c>
      <c r="W13" s="181">
        <v>1</v>
      </c>
      <c r="X13" s="182" t="s">
        <v>33</v>
      </c>
      <c r="Y13" s="180">
        <v>2</v>
      </c>
      <c r="Z13" s="181">
        <v>1</v>
      </c>
      <c r="AA13" s="182" t="s">
        <v>33</v>
      </c>
      <c r="AB13" s="180">
        <v>2</v>
      </c>
      <c r="AC13" s="181">
        <v>1</v>
      </c>
      <c r="AD13" s="182" t="s">
        <v>33</v>
      </c>
      <c r="AE13" s="14"/>
      <c r="AF13" s="15"/>
      <c r="AG13" s="16"/>
      <c r="AH13" s="17"/>
      <c r="AI13" s="18"/>
      <c r="AJ13" s="19"/>
      <c r="AK13" s="91">
        <f t="shared" si="0"/>
        <v>240</v>
      </c>
      <c r="AL13" s="93">
        <f t="shared" ref="AL13" si="3">SUM(H13,K13,N13,Q13,T13,W13,Z13,AC13,AF13,AI13)</f>
        <v>8</v>
      </c>
    </row>
    <row r="14" spans="1:41" s="1" customFormat="1" ht="12.95" customHeight="1" x14ac:dyDescent="0.25">
      <c r="A14" s="73" t="s">
        <v>53</v>
      </c>
      <c r="B14" s="190" t="s">
        <v>255</v>
      </c>
      <c r="C14" s="31" t="s">
        <v>96</v>
      </c>
      <c r="D14" s="31" t="s">
        <v>84</v>
      </c>
      <c r="E14" s="31" t="s">
        <v>33</v>
      </c>
      <c r="F14" s="32">
        <v>60</v>
      </c>
      <c r="G14" s="14">
        <v>1</v>
      </c>
      <c r="H14" s="15">
        <v>1</v>
      </c>
      <c r="I14" s="16" t="s">
        <v>33</v>
      </c>
      <c r="J14" s="14">
        <v>1</v>
      </c>
      <c r="K14" s="15">
        <v>1</v>
      </c>
      <c r="L14" s="16" t="s">
        <v>33</v>
      </c>
      <c r="M14" s="14">
        <v>1</v>
      </c>
      <c r="N14" s="15">
        <v>1</v>
      </c>
      <c r="O14" s="16" t="s">
        <v>33</v>
      </c>
      <c r="P14" s="14">
        <v>1</v>
      </c>
      <c r="Q14" s="15">
        <v>1</v>
      </c>
      <c r="R14" s="16" t="s">
        <v>33</v>
      </c>
      <c r="S14" s="14">
        <v>1</v>
      </c>
      <c r="T14" s="15">
        <v>1</v>
      </c>
      <c r="U14" s="16" t="s">
        <v>33</v>
      </c>
      <c r="V14" s="14">
        <v>1</v>
      </c>
      <c r="W14" s="15">
        <v>1</v>
      </c>
      <c r="X14" s="16" t="s">
        <v>33</v>
      </c>
      <c r="Y14" s="14">
        <v>1</v>
      </c>
      <c r="Z14" s="15">
        <v>1</v>
      </c>
      <c r="AA14" s="16" t="s">
        <v>33</v>
      </c>
      <c r="AB14" s="14">
        <v>1</v>
      </c>
      <c r="AC14" s="15">
        <v>1</v>
      </c>
      <c r="AD14" s="16" t="s">
        <v>33</v>
      </c>
      <c r="AE14" s="57"/>
      <c r="AF14" s="58"/>
      <c r="AG14" s="59"/>
      <c r="AH14" s="52"/>
      <c r="AI14" s="53"/>
      <c r="AJ14" s="54"/>
      <c r="AK14" s="64">
        <f>SUM(G14,J14,M14,P14,S14,V14,Y14,AB14,AE14,AH14)*15</f>
        <v>120</v>
      </c>
      <c r="AL14" s="74">
        <f>SUM(H14,K14,N14,Q14,T14,W14,Z14,AC14,AF14,AI14)</f>
        <v>8</v>
      </c>
    </row>
    <row r="15" spans="1:41" s="1" customFormat="1" ht="12.95" customHeight="1" thickBot="1" x14ac:dyDescent="0.3">
      <c r="A15" s="73" t="s">
        <v>52</v>
      </c>
      <c r="B15" s="190" t="s">
        <v>257</v>
      </c>
      <c r="C15" s="31" t="s">
        <v>96</v>
      </c>
      <c r="D15" s="31" t="s">
        <v>84</v>
      </c>
      <c r="E15" s="31" t="s">
        <v>33</v>
      </c>
      <c r="F15" s="32">
        <v>60</v>
      </c>
      <c r="G15" s="14">
        <v>2</v>
      </c>
      <c r="H15" s="15">
        <v>1</v>
      </c>
      <c r="I15" s="16" t="s">
        <v>33</v>
      </c>
      <c r="J15" s="14">
        <v>2</v>
      </c>
      <c r="K15" s="15">
        <v>1</v>
      </c>
      <c r="L15" s="16" t="s">
        <v>33</v>
      </c>
      <c r="M15" s="14">
        <v>2</v>
      </c>
      <c r="N15" s="15">
        <v>1</v>
      </c>
      <c r="O15" s="16" t="s">
        <v>33</v>
      </c>
      <c r="P15" s="14">
        <v>2</v>
      </c>
      <c r="Q15" s="15">
        <v>1</v>
      </c>
      <c r="R15" s="16" t="s">
        <v>33</v>
      </c>
      <c r="S15" s="14">
        <v>2</v>
      </c>
      <c r="T15" s="15">
        <v>1</v>
      </c>
      <c r="U15" s="16" t="s">
        <v>33</v>
      </c>
      <c r="V15" s="14">
        <v>2</v>
      </c>
      <c r="W15" s="15">
        <v>1</v>
      </c>
      <c r="X15" s="16" t="s">
        <v>33</v>
      </c>
      <c r="Y15" s="14">
        <v>2</v>
      </c>
      <c r="Z15" s="15">
        <v>1</v>
      </c>
      <c r="AA15" s="16" t="s">
        <v>33</v>
      </c>
      <c r="AB15" s="14">
        <v>2</v>
      </c>
      <c r="AC15" s="15">
        <v>1</v>
      </c>
      <c r="AD15" s="16" t="s">
        <v>33</v>
      </c>
      <c r="AE15" s="14"/>
      <c r="AF15" s="15"/>
      <c r="AG15" s="16"/>
      <c r="AH15" s="17"/>
      <c r="AI15" s="18"/>
      <c r="AJ15" s="19"/>
      <c r="AK15" s="64">
        <f t="shared" si="0"/>
        <v>240</v>
      </c>
      <c r="AL15" s="74">
        <f t="shared" si="1"/>
        <v>8</v>
      </c>
    </row>
    <row r="16" spans="1:41" customFormat="1" ht="12.95" customHeight="1" thickBot="1" x14ac:dyDescent="0.3">
      <c r="A16" s="265" t="s">
        <v>202</v>
      </c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266"/>
      <c r="W16" s="266"/>
      <c r="X16" s="266"/>
      <c r="Y16" s="266"/>
      <c r="Z16" s="266"/>
      <c r="AA16" s="266"/>
      <c r="AB16" s="266"/>
      <c r="AC16" s="266"/>
      <c r="AD16" s="266"/>
      <c r="AE16" s="266"/>
      <c r="AF16" s="266"/>
      <c r="AG16" s="266"/>
      <c r="AH16" s="266"/>
      <c r="AI16" s="266"/>
      <c r="AJ16" s="267"/>
      <c r="AK16" s="116">
        <f>SUM(AK8:AK15)</f>
        <v>990</v>
      </c>
      <c r="AL16" s="80">
        <f>SUM(AL8:AL15)</f>
        <v>60</v>
      </c>
    </row>
    <row r="17" spans="1:41" customFormat="1" ht="12.95" customHeight="1" thickBot="1" x14ac:dyDescent="0.3">
      <c r="A17" s="237" t="s">
        <v>203</v>
      </c>
      <c r="B17" s="238"/>
      <c r="C17" s="238"/>
      <c r="D17" s="238"/>
      <c r="E17" s="238"/>
      <c r="F17" s="239"/>
      <c r="G17" s="268"/>
      <c r="H17" s="269"/>
      <c r="I17" s="269"/>
      <c r="J17" s="269"/>
      <c r="K17" s="269"/>
      <c r="L17" s="269"/>
      <c r="M17" s="269"/>
      <c r="N17" s="269"/>
      <c r="O17" s="269"/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70"/>
      <c r="AK17" s="271"/>
      <c r="AL17" s="272"/>
    </row>
    <row r="18" spans="1:41" s="1" customFormat="1" ht="12.95" customHeight="1" x14ac:dyDescent="0.25">
      <c r="A18" s="71" t="s">
        <v>48</v>
      </c>
      <c r="B18" s="198" t="s">
        <v>258</v>
      </c>
      <c r="C18" s="69" t="s">
        <v>96</v>
      </c>
      <c r="D18" s="69" t="s">
        <v>83</v>
      </c>
      <c r="E18" s="69" t="s">
        <v>33</v>
      </c>
      <c r="F18" s="70">
        <v>60</v>
      </c>
      <c r="G18" s="86">
        <v>2</v>
      </c>
      <c r="H18" s="76">
        <v>4</v>
      </c>
      <c r="I18" s="87" t="s">
        <v>32</v>
      </c>
      <c r="J18" s="86">
        <v>2</v>
      </c>
      <c r="K18" s="76">
        <v>4</v>
      </c>
      <c r="L18" s="87" t="s">
        <v>32</v>
      </c>
      <c r="M18" s="86">
        <v>2</v>
      </c>
      <c r="N18" s="76">
        <v>4</v>
      </c>
      <c r="O18" s="87" t="s">
        <v>32</v>
      </c>
      <c r="P18" s="86">
        <v>2</v>
      </c>
      <c r="Q18" s="76">
        <v>4</v>
      </c>
      <c r="R18" s="87" t="s">
        <v>32</v>
      </c>
      <c r="S18" s="86">
        <v>2</v>
      </c>
      <c r="T18" s="76">
        <v>4</v>
      </c>
      <c r="U18" s="87" t="s">
        <v>32</v>
      </c>
      <c r="V18" s="86">
        <v>2</v>
      </c>
      <c r="W18" s="76">
        <v>4</v>
      </c>
      <c r="X18" s="87" t="s">
        <v>32</v>
      </c>
      <c r="Y18" s="86">
        <v>2</v>
      </c>
      <c r="Z18" s="76">
        <v>4</v>
      </c>
      <c r="AA18" s="87" t="s">
        <v>32</v>
      </c>
      <c r="AB18" s="86">
        <v>2</v>
      </c>
      <c r="AC18" s="76">
        <v>4</v>
      </c>
      <c r="AD18" s="87" t="s">
        <v>32</v>
      </c>
      <c r="AE18" s="8"/>
      <c r="AF18" s="9"/>
      <c r="AG18" s="10"/>
      <c r="AH18" s="11"/>
      <c r="AI18" s="12"/>
      <c r="AJ18" s="13"/>
      <c r="AK18" s="63">
        <f t="shared" ref="AK18" si="4">SUM(G18,J18,M18,P18,S18,V18,Y18,AB18,AE18,AH18)*15</f>
        <v>240</v>
      </c>
      <c r="AL18" s="72">
        <f t="shared" ref="AL18" si="5">SUM(H18,K18,N18,Q18,T18,W18,Z18,AC18,AF18,AI18)</f>
        <v>32</v>
      </c>
      <c r="AM18" s="4"/>
      <c r="AN18" s="4"/>
      <c r="AO18" s="4"/>
    </row>
    <row r="19" spans="1:41" s="1" customFormat="1" ht="12.95" customHeight="1" x14ac:dyDescent="0.25">
      <c r="A19" s="73" t="s">
        <v>63</v>
      </c>
      <c r="B19" s="190" t="s">
        <v>259</v>
      </c>
      <c r="C19" s="38" t="s">
        <v>260</v>
      </c>
      <c r="D19" s="31"/>
      <c r="E19" s="31"/>
      <c r="F19" s="32"/>
      <c r="G19" s="14"/>
      <c r="H19" s="15"/>
      <c r="I19" s="16"/>
      <c r="J19" s="14"/>
      <c r="K19" s="15"/>
      <c r="L19" s="16"/>
      <c r="M19" s="14"/>
      <c r="N19" s="15"/>
      <c r="O19" s="16"/>
      <c r="P19" s="14"/>
      <c r="Q19" s="15"/>
      <c r="R19" s="16"/>
      <c r="S19" s="14"/>
      <c r="T19" s="15"/>
      <c r="U19" s="16"/>
      <c r="V19" s="14"/>
      <c r="W19" s="15"/>
      <c r="X19" s="16"/>
      <c r="Y19" s="14"/>
      <c r="Z19" s="15"/>
      <c r="AA19" s="16"/>
      <c r="AB19" s="14">
        <v>0</v>
      </c>
      <c r="AC19" s="15">
        <v>2</v>
      </c>
      <c r="AD19" s="16" t="s">
        <v>40</v>
      </c>
      <c r="AE19" s="14"/>
      <c r="AF19" s="15"/>
      <c r="AG19" s="16"/>
      <c r="AH19" s="17"/>
      <c r="AI19" s="18"/>
      <c r="AJ19" s="19"/>
      <c r="AK19" s="64">
        <f t="shared" ref="AK19:AK20" si="6">SUM(G19,J19,M19,P19,S19,V19,Y19,AB19,AE19,AH19)*15</f>
        <v>0</v>
      </c>
      <c r="AL19" s="74">
        <f t="shared" ref="AL19:AL20" si="7">SUM(H19,K19,N19,Q19,T19,W19,Z19,AC19,AF19,AI19)</f>
        <v>2</v>
      </c>
    </row>
    <row r="20" spans="1:41" s="1" customFormat="1" ht="12.95" customHeight="1" x14ac:dyDescent="0.25">
      <c r="A20" s="73" t="s">
        <v>80</v>
      </c>
      <c r="B20" s="190" t="s">
        <v>261</v>
      </c>
      <c r="C20" s="31" t="s">
        <v>96</v>
      </c>
      <c r="D20" s="31" t="s">
        <v>83</v>
      </c>
      <c r="E20" s="31" t="s">
        <v>33</v>
      </c>
      <c r="F20" s="32">
        <v>60</v>
      </c>
      <c r="G20" s="14">
        <v>0.5</v>
      </c>
      <c r="H20" s="15">
        <v>2</v>
      </c>
      <c r="I20" s="16" t="s">
        <v>32</v>
      </c>
      <c r="J20" s="14">
        <v>0.5</v>
      </c>
      <c r="K20" s="15">
        <v>2</v>
      </c>
      <c r="L20" s="16" t="s">
        <v>32</v>
      </c>
      <c r="M20" s="14">
        <v>0.5</v>
      </c>
      <c r="N20" s="15">
        <v>2</v>
      </c>
      <c r="O20" s="16" t="s">
        <v>32</v>
      </c>
      <c r="P20" s="14">
        <v>0.5</v>
      </c>
      <c r="Q20" s="15">
        <v>2</v>
      </c>
      <c r="R20" s="16" t="s">
        <v>32</v>
      </c>
      <c r="S20" s="14">
        <v>0.5</v>
      </c>
      <c r="T20" s="15">
        <v>2</v>
      </c>
      <c r="U20" s="16" t="s">
        <v>32</v>
      </c>
      <c r="V20" s="14">
        <v>0.5</v>
      </c>
      <c r="W20" s="15">
        <v>2</v>
      </c>
      <c r="X20" s="16" t="s">
        <v>32</v>
      </c>
      <c r="Y20" s="14">
        <v>0.5</v>
      </c>
      <c r="Z20" s="15">
        <v>2</v>
      </c>
      <c r="AA20" s="16" t="s">
        <v>32</v>
      </c>
      <c r="AB20" s="14">
        <v>0.5</v>
      </c>
      <c r="AC20" s="15">
        <v>2</v>
      </c>
      <c r="AD20" s="16" t="s">
        <v>32</v>
      </c>
      <c r="AE20" s="14"/>
      <c r="AF20" s="15"/>
      <c r="AG20" s="16"/>
      <c r="AH20" s="17"/>
      <c r="AI20" s="18"/>
      <c r="AJ20" s="19"/>
      <c r="AK20" s="64">
        <f t="shared" si="6"/>
        <v>60</v>
      </c>
      <c r="AL20" s="74">
        <f t="shared" si="7"/>
        <v>16</v>
      </c>
    </row>
    <row r="21" spans="1:41" s="1" customFormat="1" ht="12.95" customHeight="1" x14ac:dyDescent="0.25">
      <c r="A21" s="73" t="s">
        <v>56</v>
      </c>
      <c r="B21" s="190" t="s">
        <v>262</v>
      </c>
      <c r="C21" s="38" t="s">
        <v>96</v>
      </c>
      <c r="D21" s="38" t="s">
        <v>84</v>
      </c>
      <c r="E21" s="38" t="s">
        <v>88</v>
      </c>
      <c r="F21" s="39">
        <v>60</v>
      </c>
      <c r="G21" s="42">
        <v>1</v>
      </c>
      <c r="H21" s="44">
        <v>1</v>
      </c>
      <c r="I21" s="43" t="s">
        <v>33</v>
      </c>
      <c r="J21" s="42">
        <v>1</v>
      </c>
      <c r="K21" s="44">
        <v>1</v>
      </c>
      <c r="L21" s="43" t="s">
        <v>33</v>
      </c>
      <c r="M21" s="42">
        <v>1</v>
      </c>
      <c r="N21" s="44">
        <v>1</v>
      </c>
      <c r="O21" s="43" t="s">
        <v>33</v>
      </c>
      <c r="P21" s="42">
        <v>1</v>
      </c>
      <c r="Q21" s="44">
        <v>1</v>
      </c>
      <c r="R21" s="43" t="s">
        <v>33</v>
      </c>
      <c r="S21" s="42">
        <v>1</v>
      </c>
      <c r="T21" s="44">
        <v>1</v>
      </c>
      <c r="U21" s="43" t="s">
        <v>33</v>
      </c>
      <c r="V21" s="42">
        <v>1</v>
      </c>
      <c r="W21" s="44">
        <v>1</v>
      </c>
      <c r="X21" s="43" t="s">
        <v>33</v>
      </c>
      <c r="Y21" s="14"/>
      <c r="Z21" s="15"/>
      <c r="AA21" s="16"/>
      <c r="AB21" s="14"/>
      <c r="AC21" s="15"/>
      <c r="AD21" s="16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1" s="1" customFormat="1" ht="12.95" customHeight="1" x14ac:dyDescent="0.25">
      <c r="A22" s="73" t="s">
        <v>54</v>
      </c>
      <c r="B22" s="190" t="s">
        <v>263</v>
      </c>
      <c r="C22" s="38" t="s">
        <v>96</v>
      </c>
      <c r="D22" s="38" t="s">
        <v>84</v>
      </c>
      <c r="E22" s="38" t="s">
        <v>33</v>
      </c>
      <c r="F22" s="39">
        <v>60</v>
      </c>
      <c r="G22" s="42">
        <v>2</v>
      </c>
      <c r="H22" s="44">
        <v>1</v>
      </c>
      <c r="I22" s="43" t="s">
        <v>33</v>
      </c>
      <c r="J22" s="42">
        <v>2</v>
      </c>
      <c r="K22" s="44">
        <v>1</v>
      </c>
      <c r="L22" s="43" t="s">
        <v>33</v>
      </c>
      <c r="M22" s="42">
        <v>2</v>
      </c>
      <c r="N22" s="44">
        <v>1</v>
      </c>
      <c r="O22" s="43" t="s">
        <v>33</v>
      </c>
      <c r="P22" s="42">
        <v>2</v>
      </c>
      <c r="Q22" s="44">
        <v>1</v>
      </c>
      <c r="R22" s="43" t="s">
        <v>33</v>
      </c>
      <c r="S22" s="14"/>
      <c r="T22" s="15"/>
      <c r="U22" s="16"/>
      <c r="V22" s="14"/>
      <c r="W22" s="15"/>
      <c r="X22" s="16"/>
      <c r="Y22" s="14"/>
      <c r="Z22" s="15"/>
      <c r="AA22" s="16"/>
      <c r="AB22" s="14"/>
      <c r="AC22" s="15"/>
      <c r="AD22" s="16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1" s="1" customFormat="1" ht="12.95" customHeight="1" x14ac:dyDescent="0.25">
      <c r="A23" s="95" t="s">
        <v>36</v>
      </c>
      <c r="B23" s="190" t="s">
        <v>409</v>
      </c>
      <c r="C23" s="38" t="s">
        <v>96</v>
      </c>
      <c r="D23" s="38" t="s">
        <v>83</v>
      </c>
      <c r="E23" s="38" t="s">
        <v>33</v>
      </c>
      <c r="F23" s="39">
        <v>60</v>
      </c>
      <c r="G23" s="42">
        <v>0.5</v>
      </c>
      <c r="H23" s="44">
        <v>1</v>
      </c>
      <c r="I23" s="43" t="s">
        <v>33</v>
      </c>
      <c r="J23" s="42">
        <v>0.5</v>
      </c>
      <c r="K23" s="44">
        <v>1</v>
      </c>
      <c r="L23" s="43" t="s">
        <v>33</v>
      </c>
      <c r="M23" s="42">
        <v>0.5</v>
      </c>
      <c r="N23" s="44">
        <v>1</v>
      </c>
      <c r="O23" s="43" t="s">
        <v>33</v>
      </c>
      <c r="P23" s="42">
        <v>0.5</v>
      </c>
      <c r="Q23" s="44">
        <v>1</v>
      </c>
      <c r="R23" s="43" t="s">
        <v>33</v>
      </c>
      <c r="S23" s="14"/>
      <c r="T23" s="15"/>
      <c r="U23" s="16"/>
      <c r="V23" s="14"/>
      <c r="W23" s="15"/>
      <c r="X23" s="16"/>
      <c r="Y23" s="14"/>
      <c r="Z23" s="15"/>
      <c r="AA23" s="16"/>
      <c r="AB23" s="14"/>
      <c r="AC23" s="15"/>
      <c r="AD23" s="16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1" s="1" customFormat="1" ht="12.95" customHeight="1" x14ac:dyDescent="0.25">
      <c r="A24" s="73" t="s">
        <v>55</v>
      </c>
      <c r="B24" s="190" t="s">
        <v>264</v>
      </c>
      <c r="C24" s="38" t="s">
        <v>96</v>
      </c>
      <c r="D24" s="38" t="s">
        <v>84</v>
      </c>
      <c r="E24" s="38" t="s">
        <v>33</v>
      </c>
      <c r="F24" s="39">
        <v>60</v>
      </c>
      <c r="G24" s="42"/>
      <c r="H24" s="44"/>
      <c r="I24" s="43"/>
      <c r="J24" s="42"/>
      <c r="K24" s="44"/>
      <c r="L24" s="43"/>
      <c r="M24" s="42"/>
      <c r="N24" s="44"/>
      <c r="O24" s="43"/>
      <c r="P24" s="42"/>
      <c r="Q24" s="44"/>
      <c r="R24" s="43"/>
      <c r="S24" s="42">
        <v>2</v>
      </c>
      <c r="T24" s="44">
        <v>1</v>
      </c>
      <c r="U24" s="43" t="s">
        <v>33</v>
      </c>
      <c r="V24" s="42">
        <v>2</v>
      </c>
      <c r="W24" s="44">
        <v>1</v>
      </c>
      <c r="X24" s="43" t="s">
        <v>33</v>
      </c>
      <c r="Y24" s="42"/>
      <c r="Z24" s="44"/>
      <c r="AA24" s="43"/>
      <c r="AB24" s="42"/>
      <c r="AC24" s="44"/>
      <c r="AD24" s="43"/>
      <c r="AE24" s="14"/>
      <c r="AF24" s="15"/>
      <c r="AG24" s="16"/>
      <c r="AH24" s="17"/>
      <c r="AI24" s="18"/>
      <c r="AJ24" s="19"/>
      <c r="AK24" s="64">
        <f>SUM(G24,J24,M24,P24,S24,V24,Y24,AB24,AE24,AH24)*15</f>
        <v>60</v>
      </c>
      <c r="AL24" s="74">
        <f>SUM(H24,K24,N24,Q24,T24,W24,Z24,AC24,AF24,AI24)</f>
        <v>2</v>
      </c>
    </row>
    <row r="25" spans="1:41" s="1" customFormat="1" ht="12.95" customHeight="1" thickBot="1" x14ac:dyDescent="0.3">
      <c r="A25" s="98" t="s">
        <v>57</v>
      </c>
      <c r="B25" s="199" t="s">
        <v>265</v>
      </c>
      <c r="C25" s="40" t="s">
        <v>96</v>
      </c>
      <c r="D25" s="40" t="s">
        <v>84</v>
      </c>
      <c r="E25" s="40" t="s">
        <v>88</v>
      </c>
      <c r="F25" s="41">
        <v>45</v>
      </c>
      <c r="G25" s="45"/>
      <c r="H25" s="46"/>
      <c r="I25" s="47"/>
      <c r="J25" s="45"/>
      <c r="K25" s="46"/>
      <c r="L25" s="47"/>
      <c r="M25" s="45"/>
      <c r="N25" s="46"/>
      <c r="O25" s="47"/>
      <c r="P25" s="45"/>
      <c r="Q25" s="46"/>
      <c r="R25" s="47"/>
      <c r="S25" s="45"/>
      <c r="T25" s="46"/>
      <c r="U25" s="47"/>
      <c r="V25" s="45"/>
      <c r="W25" s="46"/>
      <c r="X25" s="47"/>
      <c r="Y25" s="45">
        <v>2</v>
      </c>
      <c r="Z25" s="46">
        <v>1</v>
      </c>
      <c r="AA25" s="47" t="s">
        <v>33</v>
      </c>
      <c r="AB25" s="45">
        <v>2</v>
      </c>
      <c r="AC25" s="46">
        <v>1</v>
      </c>
      <c r="AD25" s="47" t="s">
        <v>33</v>
      </c>
      <c r="AE25" s="20"/>
      <c r="AF25" s="21"/>
      <c r="AG25" s="22"/>
      <c r="AH25" s="23"/>
      <c r="AI25" s="24"/>
      <c r="AJ25" s="25"/>
      <c r="AK25" s="65">
        <f t="shared" ref="AK25" si="8">SUM(G25,J25,M25,P25,S25,V25,Y25,AB25,AE25,AH25)*15</f>
        <v>60</v>
      </c>
      <c r="AL25" s="75">
        <f t="shared" ref="AL25" si="9">SUM(H25,K25,N25,Q25,T25,W25,Z25,AC25,AF25,AI25)</f>
        <v>2</v>
      </c>
    </row>
    <row r="26" spans="1:41" customFormat="1" ht="12.95" customHeight="1" thickBot="1" x14ac:dyDescent="0.3">
      <c r="A26" s="265" t="s">
        <v>204</v>
      </c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266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66"/>
      <c r="AI26" s="266"/>
      <c r="AJ26" s="267"/>
      <c r="AK26" s="116">
        <f>SUM(AK18:AK25)</f>
        <v>660</v>
      </c>
      <c r="AL26" s="80">
        <f>SUM(AL18:AL25)</f>
        <v>68</v>
      </c>
    </row>
    <row r="27" spans="1:41" customFormat="1" ht="12.95" customHeight="1" thickBot="1" x14ac:dyDescent="0.3">
      <c r="A27" s="237" t="s">
        <v>205</v>
      </c>
      <c r="B27" s="238"/>
      <c r="C27" s="238"/>
      <c r="D27" s="238"/>
      <c r="E27" s="238"/>
      <c r="F27" s="239"/>
      <c r="G27" s="268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269"/>
      <c r="AE27" s="269"/>
      <c r="AF27" s="269"/>
      <c r="AG27" s="269"/>
      <c r="AH27" s="269"/>
      <c r="AI27" s="269"/>
      <c r="AJ27" s="270"/>
      <c r="AK27" s="271"/>
      <c r="AL27" s="272"/>
    </row>
    <row r="28" spans="1:41" s="1" customFormat="1" ht="12.95" customHeight="1" x14ac:dyDescent="0.25">
      <c r="A28" s="97" t="s">
        <v>58</v>
      </c>
      <c r="B28" s="198" t="s">
        <v>266</v>
      </c>
      <c r="C28" s="69" t="s">
        <v>96</v>
      </c>
      <c r="D28" s="69" t="s">
        <v>84</v>
      </c>
      <c r="E28" s="69" t="s">
        <v>88</v>
      </c>
      <c r="F28" s="70">
        <v>45</v>
      </c>
      <c r="G28" s="86">
        <v>1</v>
      </c>
      <c r="H28" s="76">
        <v>1</v>
      </c>
      <c r="I28" s="87" t="s">
        <v>32</v>
      </c>
      <c r="J28" s="86">
        <v>1</v>
      </c>
      <c r="K28" s="76">
        <v>1</v>
      </c>
      <c r="L28" s="87" t="s">
        <v>32</v>
      </c>
      <c r="M28" s="86">
        <v>1</v>
      </c>
      <c r="N28" s="76">
        <v>1</v>
      </c>
      <c r="O28" s="87" t="s">
        <v>32</v>
      </c>
      <c r="P28" s="86">
        <v>1</v>
      </c>
      <c r="Q28" s="76">
        <v>1</v>
      </c>
      <c r="R28" s="87" t="s">
        <v>32</v>
      </c>
      <c r="S28" s="86">
        <v>1</v>
      </c>
      <c r="T28" s="76">
        <v>1</v>
      </c>
      <c r="U28" s="87" t="s">
        <v>32</v>
      </c>
      <c r="V28" s="86">
        <v>1</v>
      </c>
      <c r="W28" s="76">
        <v>1</v>
      </c>
      <c r="X28" s="87" t="s">
        <v>33</v>
      </c>
      <c r="Y28" s="86"/>
      <c r="Z28" s="76"/>
      <c r="AA28" s="87"/>
      <c r="AB28" s="86"/>
      <c r="AC28" s="76"/>
      <c r="AD28" s="87"/>
      <c r="AE28" s="86"/>
      <c r="AF28" s="76"/>
      <c r="AG28" s="87"/>
      <c r="AH28" s="11"/>
      <c r="AI28" s="12"/>
      <c r="AJ28" s="13"/>
      <c r="AK28" s="63">
        <f t="shared" ref="AK28:AK41" si="10">SUM(G28,J28,M28,P28,S28,V28,Y28,AB28,AE28,AH28)*15</f>
        <v>90</v>
      </c>
      <c r="AL28" s="72">
        <f t="shared" ref="AL28:AL41" si="11">SUM(H28,K28,N28,Q28,T28,W28,Z28,AC28,AF28,AI28)</f>
        <v>6</v>
      </c>
    </row>
    <row r="29" spans="1:41" s="1" customFormat="1" ht="12.95" customHeight="1" x14ac:dyDescent="0.25">
      <c r="A29" s="95" t="s">
        <v>69</v>
      </c>
      <c r="B29" s="190" t="s">
        <v>267</v>
      </c>
      <c r="C29" s="38" t="s">
        <v>268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10"/>
        <v>0</v>
      </c>
      <c r="AL29" s="74">
        <f t="shared" si="11"/>
        <v>1</v>
      </c>
    </row>
    <row r="30" spans="1:41" s="1" customFormat="1" ht="12.95" customHeight="1" x14ac:dyDescent="0.25">
      <c r="A30" s="95" t="s">
        <v>59</v>
      </c>
      <c r="B30" s="190" t="s">
        <v>269</v>
      </c>
      <c r="C30" s="38" t="s">
        <v>96</v>
      </c>
      <c r="D30" s="38" t="s">
        <v>84</v>
      </c>
      <c r="E30" s="38" t="s">
        <v>88</v>
      </c>
      <c r="F30" s="39">
        <v>45</v>
      </c>
      <c r="G30" s="42">
        <v>2</v>
      </c>
      <c r="H30" s="44">
        <v>2</v>
      </c>
      <c r="I30" s="43" t="s">
        <v>32</v>
      </c>
      <c r="J30" s="42">
        <v>2</v>
      </c>
      <c r="K30" s="44">
        <v>2</v>
      </c>
      <c r="L30" s="43" t="s">
        <v>32</v>
      </c>
      <c r="M30" s="42">
        <v>2</v>
      </c>
      <c r="N30" s="44">
        <v>2</v>
      </c>
      <c r="O30" s="43" t="s">
        <v>32</v>
      </c>
      <c r="P30" s="42">
        <v>2</v>
      </c>
      <c r="Q30" s="44">
        <v>2</v>
      </c>
      <c r="R30" s="43" t="s">
        <v>32</v>
      </c>
      <c r="S30" s="42">
        <v>2</v>
      </c>
      <c r="T30" s="44">
        <v>2</v>
      </c>
      <c r="U30" s="43" t="s">
        <v>32</v>
      </c>
      <c r="V30" s="42">
        <v>2</v>
      </c>
      <c r="W30" s="44">
        <v>2</v>
      </c>
      <c r="X30" s="43" t="s">
        <v>33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0"/>
        <v>180</v>
      </c>
      <c r="AL30" s="74">
        <f t="shared" si="11"/>
        <v>12</v>
      </c>
    </row>
    <row r="31" spans="1:41" s="1" customFormat="1" ht="12.95" customHeight="1" x14ac:dyDescent="0.25">
      <c r="A31" s="95" t="s">
        <v>64</v>
      </c>
      <c r="B31" s="190" t="s">
        <v>270</v>
      </c>
      <c r="C31" s="38" t="s">
        <v>271</v>
      </c>
      <c r="D31" s="38"/>
      <c r="E31" s="38"/>
      <c r="F31" s="39"/>
      <c r="G31" s="42"/>
      <c r="H31" s="44"/>
      <c r="I31" s="43"/>
      <c r="J31" s="42"/>
      <c r="K31" s="44"/>
      <c r="L31" s="43"/>
      <c r="M31" s="42"/>
      <c r="N31" s="44"/>
      <c r="O31" s="43"/>
      <c r="P31" s="42"/>
      <c r="Q31" s="44"/>
      <c r="R31" s="43"/>
      <c r="S31" s="42"/>
      <c r="T31" s="44"/>
      <c r="U31" s="43"/>
      <c r="V31" s="42">
        <v>0</v>
      </c>
      <c r="W31" s="44">
        <v>1</v>
      </c>
      <c r="X31" s="43" t="s">
        <v>34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0"/>
        <v>0</v>
      </c>
      <c r="AL31" s="74">
        <f t="shared" si="11"/>
        <v>1</v>
      </c>
    </row>
    <row r="32" spans="1:41" s="1" customFormat="1" ht="12.95" customHeight="1" x14ac:dyDescent="0.25">
      <c r="A32" s="95" t="s">
        <v>35</v>
      </c>
      <c r="B32" s="190" t="s">
        <v>272</v>
      </c>
      <c r="C32" s="38" t="s">
        <v>273</v>
      </c>
      <c r="D32" s="38" t="s">
        <v>84</v>
      </c>
      <c r="E32" s="38" t="s">
        <v>88</v>
      </c>
      <c r="F32" s="39">
        <v>45</v>
      </c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/>
      <c r="W32" s="44"/>
      <c r="X32" s="43"/>
      <c r="Y32" s="42">
        <v>2</v>
      </c>
      <c r="Z32" s="44">
        <v>2</v>
      </c>
      <c r="AA32" s="43" t="s">
        <v>33</v>
      </c>
      <c r="AB32" s="42">
        <v>2</v>
      </c>
      <c r="AC32" s="44">
        <v>2</v>
      </c>
      <c r="AD32" s="43" t="s">
        <v>33</v>
      </c>
      <c r="AE32" s="42"/>
      <c r="AF32" s="44"/>
      <c r="AG32" s="43"/>
      <c r="AH32" s="17"/>
      <c r="AI32" s="18"/>
      <c r="AJ32" s="19"/>
      <c r="AK32" s="64">
        <f t="shared" si="10"/>
        <v>60</v>
      </c>
      <c r="AL32" s="74">
        <f t="shared" si="11"/>
        <v>4</v>
      </c>
    </row>
    <row r="33" spans="1:38" s="1" customFormat="1" ht="12.95" customHeight="1" x14ac:dyDescent="0.25">
      <c r="A33" s="73" t="s">
        <v>65</v>
      </c>
      <c r="B33" s="190" t="s">
        <v>274</v>
      </c>
      <c r="C33" s="38" t="s">
        <v>96</v>
      </c>
      <c r="D33" s="31" t="s">
        <v>84</v>
      </c>
      <c r="E33" s="31" t="s">
        <v>88</v>
      </c>
      <c r="F33" s="32">
        <v>45</v>
      </c>
      <c r="G33" s="14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14">
        <v>2</v>
      </c>
      <c r="N33" s="15">
        <v>2</v>
      </c>
      <c r="O33" s="16" t="s">
        <v>32</v>
      </c>
      <c r="P33" s="14">
        <v>2</v>
      </c>
      <c r="Q33" s="15">
        <v>2</v>
      </c>
      <c r="R33" s="16" t="s">
        <v>33</v>
      </c>
      <c r="S33" s="14"/>
      <c r="T33" s="15"/>
      <c r="U33" s="16"/>
      <c r="V33" s="14"/>
      <c r="W33" s="15"/>
      <c r="X33" s="16"/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10"/>
        <v>120</v>
      </c>
      <c r="AL33" s="74">
        <f t="shared" si="11"/>
        <v>8</v>
      </c>
    </row>
    <row r="34" spans="1:38" s="1" customFormat="1" ht="12.95" customHeight="1" x14ac:dyDescent="0.25">
      <c r="A34" s="73" t="s">
        <v>66</v>
      </c>
      <c r="B34" s="190" t="s">
        <v>275</v>
      </c>
      <c r="C34" s="38" t="s">
        <v>276</v>
      </c>
      <c r="D34" s="31"/>
      <c r="E34" s="31"/>
      <c r="F34" s="32"/>
      <c r="G34" s="14"/>
      <c r="H34" s="15"/>
      <c r="I34" s="16"/>
      <c r="J34" s="14"/>
      <c r="K34" s="15"/>
      <c r="L34" s="16"/>
      <c r="M34" s="14"/>
      <c r="N34" s="15"/>
      <c r="O34" s="16"/>
      <c r="P34" s="42">
        <v>0</v>
      </c>
      <c r="Q34" s="44">
        <v>1</v>
      </c>
      <c r="R34" s="43" t="s">
        <v>34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0"/>
        <v>0</v>
      </c>
      <c r="AL34" s="74">
        <f t="shared" si="11"/>
        <v>1</v>
      </c>
    </row>
    <row r="35" spans="1:38" s="1" customFormat="1" ht="12.95" customHeight="1" x14ac:dyDescent="0.25">
      <c r="A35" s="73" t="s">
        <v>67</v>
      </c>
      <c r="B35" s="190" t="s">
        <v>277</v>
      </c>
      <c r="C35" s="38" t="s">
        <v>96</v>
      </c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1</v>
      </c>
      <c r="T35" s="44">
        <v>1</v>
      </c>
      <c r="U35" s="43" t="s">
        <v>32</v>
      </c>
      <c r="V35" s="42">
        <v>1</v>
      </c>
      <c r="W35" s="44">
        <v>1</v>
      </c>
      <c r="X35" s="43" t="s">
        <v>33</v>
      </c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0"/>
        <v>150</v>
      </c>
      <c r="AL35" s="74">
        <f t="shared" si="11"/>
        <v>10</v>
      </c>
    </row>
    <row r="36" spans="1:38" s="1" customFormat="1" ht="12.95" customHeight="1" x14ac:dyDescent="0.25">
      <c r="A36" s="73" t="s">
        <v>68</v>
      </c>
      <c r="B36" s="190" t="s">
        <v>278</v>
      </c>
      <c r="C36" s="38" t="s">
        <v>279</v>
      </c>
      <c r="D36" s="38"/>
      <c r="E36" s="38"/>
      <c r="F36" s="39"/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0</v>
      </c>
      <c r="W36" s="44">
        <v>1</v>
      </c>
      <c r="X36" s="43" t="s">
        <v>34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0"/>
        <v>0</v>
      </c>
      <c r="AL36" s="74">
        <f t="shared" si="11"/>
        <v>1</v>
      </c>
    </row>
    <row r="37" spans="1:38" s="1" customFormat="1" ht="12.95" customHeight="1" x14ac:dyDescent="0.25">
      <c r="A37" s="95" t="s">
        <v>20</v>
      </c>
      <c r="B37" s="190" t="s">
        <v>280</v>
      </c>
      <c r="C37" s="38"/>
      <c r="D37" s="38" t="s">
        <v>84</v>
      </c>
      <c r="E37" s="38" t="s">
        <v>89</v>
      </c>
      <c r="F37" s="39">
        <v>45</v>
      </c>
      <c r="G37" s="42">
        <v>2</v>
      </c>
      <c r="H37" s="44">
        <v>2</v>
      </c>
      <c r="I37" s="43" t="s">
        <v>32</v>
      </c>
      <c r="J37" s="42">
        <v>2</v>
      </c>
      <c r="K37" s="44">
        <v>2</v>
      </c>
      <c r="L37" s="43" t="s">
        <v>32</v>
      </c>
      <c r="M37" s="42">
        <v>2</v>
      </c>
      <c r="N37" s="44">
        <v>2</v>
      </c>
      <c r="O37" s="43" t="s">
        <v>32</v>
      </c>
      <c r="P37" s="42">
        <v>2</v>
      </c>
      <c r="Q37" s="44">
        <v>2</v>
      </c>
      <c r="R37" s="43" t="s">
        <v>32</v>
      </c>
      <c r="S37" s="42">
        <v>2</v>
      </c>
      <c r="T37" s="44">
        <v>2</v>
      </c>
      <c r="U37" s="43" t="s">
        <v>32</v>
      </c>
      <c r="V37" s="42">
        <v>2</v>
      </c>
      <c r="W37" s="44">
        <v>2</v>
      </c>
      <c r="X37" s="43" t="s">
        <v>32</v>
      </c>
      <c r="Y37" s="42"/>
      <c r="Z37" s="44"/>
      <c r="AA37" s="43"/>
      <c r="AB37" s="42"/>
      <c r="AC37" s="44"/>
      <c r="AD37" s="43"/>
      <c r="AE37" s="42"/>
      <c r="AF37" s="44"/>
      <c r="AG37" s="43"/>
      <c r="AH37" s="17"/>
      <c r="AI37" s="18"/>
      <c r="AJ37" s="19"/>
      <c r="AK37" s="64">
        <f t="shared" si="10"/>
        <v>180</v>
      </c>
      <c r="AL37" s="74">
        <f t="shared" si="11"/>
        <v>12</v>
      </c>
    </row>
    <row r="38" spans="1:38" s="1" customFormat="1" ht="12.95" customHeight="1" x14ac:dyDescent="0.25">
      <c r="A38" s="95" t="s">
        <v>28</v>
      </c>
      <c r="B38" s="190" t="s">
        <v>281</v>
      </c>
      <c r="C38" s="38"/>
      <c r="D38" s="38" t="s">
        <v>84</v>
      </c>
      <c r="E38" s="38" t="s">
        <v>89</v>
      </c>
      <c r="F38" s="39">
        <v>45</v>
      </c>
      <c r="G38" s="42"/>
      <c r="H38" s="44"/>
      <c r="I38" s="43"/>
      <c r="J38" s="42"/>
      <c r="K38" s="44"/>
      <c r="L38" s="43"/>
      <c r="M38" s="42"/>
      <c r="N38" s="44"/>
      <c r="O38" s="43"/>
      <c r="P38" s="42"/>
      <c r="Q38" s="44"/>
      <c r="R38" s="43"/>
      <c r="S38" s="42"/>
      <c r="T38" s="44"/>
      <c r="U38" s="43"/>
      <c r="V38" s="42">
        <v>1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0"/>
        <v>15</v>
      </c>
      <c r="AL38" s="74">
        <f t="shared" si="11"/>
        <v>2</v>
      </c>
    </row>
    <row r="39" spans="1:38" s="1" customFormat="1" ht="12.95" customHeight="1" x14ac:dyDescent="0.25">
      <c r="A39" s="95" t="s">
        <v>29</v>
      </c>
      <c r="B39" s="190" t="s">
        <v>572</v>
      </c>
      <c r="C39" s="38" t="s">
        <v>96</v>
      </c>
      <c r="D39" s="38" t="s">
        <v>84</v>
      </c>
      <c r="E39" s="38" t="s">
        <v>89</v>
      </c>
      <c r="F39" s="39">
        <v>45</v>
      </c>
      <c r="G39" s="42">
        <v>1</v>
      </c>
      <c r="H39" s="44">
        <v>1</v>
      </c>
      <c r="I39" s="43" t="s">
        <v>33</v>
      </c>
      <c r="J39" s="42">
        <v>1</v>
      </c>
      <c r="K39" s="44">
        <v>1</v>
      </c>
      <c r="L39" s="43" t="s">
        <v>33</v>
      </c>
      <c r="M39" s="14"/>
      <c r="N39" s="15"/>
      <c r="O39" s="16"/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10"/>
        <v>30</v>
      </c>
      <c r="AL39" s="74">
        <f t="shared" si="11"/>
        <v>2</v>
      </c>
    </row>
    <row r="40" spans="1:38" s="1" customFormat="1" ht="12.95" customHeight="1" x14ac:dyDescent="0.25">
      <c r="A40" s="95" t="s">
        <v>60</v>
      </c>
      <c r="B40" s="190" t="s">
        <v>283</v>
      </c>
      <c r="C40" s="38" t="s">
        <v>96</v>
      </c>
      <c r="D40" s="38" t="s">
        <v>84</v>
      </c>
      <c r="E40" s="38" t="s">
        <v>89</v>
      </c>
      <c r="F40" s="39">
        <v>45</v>
      </c>
      <c r="G40" s="14"/>
      <c r="H40" s="15"/>
      <c r="I40" s="16"/>
      <c r="J40" s="14"/>
      <c r="K40" s="15"/>
      <c r="L40" s="16"/>
      <c r="M40" s="14">
        <v>1</v>
      </c>
      <c r="N40" s="15">
        <v>1</v>
      </c>
      <c r="O40" s="16" t="s">
        <v>32</v>
      </c>
      <c r="P40" s="14">
        <v>1</v>
      </c>
      <c r="Q40" s="15">
        <v>1</v>
      </c>
      <c r="R40" s="16" t="s">
        <v>32</v>
      </c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0"/>
        <v>30</v>
      </c>
      <c r="AL40" s="74">
        <f t="shared" si="11"/>
        <v>2</v>
      </c>
    </row>
    <row r="41" spans="1:38" s="1" customFormat="1" ht="12.95" customHeight="1" x14ac:dyDescent="0.25">
      <c r="A41" s="95" t="s">
        <v>21</v>
      </c>
      <c r="B41" s="190" t="s">
        <v>284</v>
      </c>
      <c r="C41" s="38"/>
      <c r="D41" s="38" t="s">
        <v>84</v>
      </c>
      <c r="E41" s="38" t="s">
        <v>89</v>
      </c>
      <c r="F41" s="39">
        <v>45</v>
      </c>
      <c r="G41" s="42">
        <v>1</v>
      </c>
      <c r="H41" s="44">
        <v>1</v>
      </c>
      <c r="I41" s="43" t="s">
        <v>33</v>
      </c>
      <c r="J41" s="42"/>
      <c r="K41" s="44"/>
      <c r="L41" s="43"/>
      <c r="M41" s="42"/>
      <c r="N41" s="44"/>
      <c r="O41" s="43"/>
      <c r="P41" s="42"/>
      <c r="Q41" s="44"/>
      <c r="R41" s="43"/>
      <c r="S41" s="42"/>
      <c r="T41" s="44"/>
      <c r="U41" s="43"/>
      <c r="V41" s="42"/>
      <c r="W41" s="44"/>
      <c r="X41" s="43"/>
      <c r="Y41" s="42"/>
      <c r="Z41" s="44"/>
      <c r="AA41" s="43"/>
      <c r="AB41" s="42"/>
      <c r="AC41" s="44"/>
      <c r="AD41" s="43"/>
      <c r="AE41" s="42"/>
      <c r="AF41" s="44"/>
      <c r="AG41" s="43"/>
      <c r="AH41" s="17"/>
      <c r="AI41" s="18"/>
      <c r="AJ41" s="19"/>
      <c r="AK41" s="64">
        <f t="shared" si="10"/>
        <v>15</v>
      </c>
      <c r="AL41" s="74">
        <f t="shared" si="11"/>
        <v>1</v>
      </c>
    </row>
    <row r="42" spans="1:38" s="1" customFormat="1" ht="12.95" customHeight="1" thickBot="1" x14ac:dyDescent="0.25">
      <c r="A42" s="99" t="s">
        <v>39</v>
      </c>
      <c r="B42" s="205" t="s">
        <v>285</v>
      </c>
      <c r="C42" s="62" t="s">
        <v>96</v>
      </c>
      <c r="D42" s="62" t="s">
        <v>84</v>
      </c>
      <c r="E42" s="62" t="s">
        <v>89</v>
      </c>
      <c r="F42" s="100">
        <v>45</v>
      </c>
      <c r="G42" s="101"/>
      <c r="H42" s="60"/>
      <c r="I42" s="102"/>
      <c r="J42" s="101"/>
      <c r="K42" s="60"/>
      <c r="L42" s="102"/>
      <c r="M42" s="101"/>
      <c r="N42" s="60"/>
      <c r="O42" s="102"/>
      <c r="P42" s="101"/>
      <c r="Q42" s="60"/>
      <c r="R42" s="102"/>
      <c r="S42" s="101">
        <v>1</v>
      </c>
      <c r="T42" s="60">
        <v>1</v>
      </c>
      <c r="U42" s="102" t="s">
        <v>33</v>
      </c>
      <c r="V42" s="101">
        <v>1</v>
      </c>
      <c r="W42" s="60">
        <v>1</v>
      </c>
      <c r="X42" s="102" t="s">
        <v>33</v>
      </c>
      <c r="Y42" s="101"/>
      <c r="Z42" s="60"/>
      <c r="AA42" s="102"/>
      <c r="AB42" s="101"/>
      <c r="AC42" s="60"/>
      <c r="AD42" s="102"/>
      <c r="AE42" s="101"/>
      <c r="AF42" s="60"/>
      <c r="AG42" s="102"/>
      <c r="AH42" s="103"/>
      <c r="AI42" s="104"/>
      <c r="AJ42" s="105"/>
      <c r="AK42" s="106">
        <f>SUM(G42,J42,M42,P42,S42,V42,Y42,AB42,AE42,AH42)*15</f>
        <v>30</v>
      </c>
      <c r="AL42" s="177">
        <f>SUM(H42,K42,N42,Q42,T42,W42,Z42,AC42,AF42,AI42)</f>
        <v>2</v>
      </c>
    </row>
    <row r="43" spans="1:38" customFormat="1" ht="12.95" customHeight="1" thickBot="1" x14ac:dyDescent="0.3">
      <c r="A43" s="265" t="s">
        <v>206</v>
      </c>
      <c r="B43" s="266"/>
      <c r="C43" s="266"/>
      <c r="D43" s="266"/>
      <c r="E43" s="266"/>
      <c r="F43" s="266"/>
      <c r="G43" s="266"/>
      <c r="H43" s="266"/>
      <c r="I43" s="266"/>
      <c r="J43" s="266"/>
      <c r="K43" s="266"/>
      <c r="L43" s="266"/>
      <c r="M43" s="266"/>
      <c r="N43" s="266"/>
      <c r="O43" s="266"/>
      <c r="P43" s="266"/>
      <c r="Q43" s="266"/>
      <c r="R43" s="266"/>
      <c r="S43" s="266"/>
      <c r="T43" s="266"/>
      <c r="U43" s="266"/>
      <c r="V43" s="266"/>
      <c r="W43" s="266"/>
      <c r="X43" s="266"/>
      <c r="Y43" s="266"/>
      <c r="Z43" s="266"/>
      <c r="AA43" s="266"/>
      <c r="AB43" s="266"/>
      <c r="AC43" s="266"/>
      <c r="AD43" s="266"/>
      <c r="AE43" s="266"/>
      <c r="AF43" s="266"/>
      <c r="AG43" s="266"/>
      <c r="AH43" s="266"/>
      <c r="AI43" s="266"/>
      <c r="AJ43" s="267"/>
      <c r="AK43" s="116">
        <f>SUM(AK28:AK42)</f>
        <v>900</v>
      </c>
      <c r="AL43" s="80">
        <f>SUM(AL28:AL42)</f>
        <v>65</v>
      </c>
    </row>
    <row r="44" spans="1:38" customFormat="1" ht="12.95" customHeight="1" thickBot="1" x14ac:dyDescent="0.3">
      <c r="A44" s="265" t="s">
        <v>31</v>
      </c>
      <c r="B44" s="266"/>
      <c r="C44" s="266"/>
      <c r="D44" s="266"/>
      <c r="E44" s="266"/>
      <c r="F44" s="267"/>
      <c r="G44" s="273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  <c r="AI44" s="274"/>
      <c r="AJ44" s="275"/>
      <c r="AK44" s="271"/>
      <c r="AL44" s="272"/>
    </row>
    <row r="45" spans="1:38" customFormat="1" ht="12.95" customHeight="1" thickBot="1" x14ac:dyDescent="0.3">
      <c r="A45" s="117" t="s">
        <v>592</v>
      </c>
      <c r="B45" s="61" t="s">
        <v>107</v>
      </c>
      <c r="C45" s="176"/>
      <c r="D45" s="176"/>
      <c r="E45" s="176"/>
      <c r="F45" s="171"/>
      <c r="G45" s="7"/>
      <c r="H45" s="174"/>
      <c r="I45" s="6"/>
      <c r="J45" s="7"/>
      <c r="K45" s="174"/>
      <c r="L45" s="6"/>
      <c r="M45" s="7"/>
      <c r="N45" s="174"/>
      <c r="O45" s="6"/>
      <c r="P45" s="7"/>
      <c r="Q45" s="174"/>
      <c r="R45" s="6"/>
      <c r="S45" s="7"/>
      <c r="T45" s="174">
        <v>2</v>
      </c>
      <c r="U45" s="6"/>
      <c r="V45" s="7"/>
      <c r="W45" s="174"/>
      <c r="X45" s="6"/>
      <c r="Y45" s="7"/>
      <c r="Z45" s="174">
        <v>3</v>
      </c>
      <c r="AA45" s="6"/>
      <c r="AB45" s="7"/>
      <c r="AC45" s="174"/>
      <c r="AD45" s="6"/>
      <c r="AE45" s="7"/>
      <c r="AF45" s="174">
        <v>8</v>
      </c>
      <c r="AG45" s="6"/>
      <c r="AH45" s="56"/>
      <c r="AI45" s="55"/>
      <c r="AJ45" s="5"/>
      <c r="AK45" s="66"/>
      <c r="AL45" s="118">
        <f>SUM(H45,K45,N45,Q45,T45,W45,Z45,AC45,AF45,AI45)</f>
        <v>13</v>
      </c>
    </row>
    <row r="46" spans="1:38" customFormat="1" ht="12.95" customHeight="1" thickBot="1" x14ac:dyDescent="0.3">
      <c r="A46" s="79" t="s">
        <v>19</v>
      </c>
      <c r="B46" s="195" t="s">
        <v>207</v>
      </c>
      <c r="C46" s="36"/>
      <c r="D46" s="35"/>
      <c r="E46" s="36" t="s">
        <v>90</v>
      </c>
      <c r="F46" s="37"/>
      <c r="G46" s="48"/>
      <c r="H46" s="49"/>
      <c r="I46" s="50"/>
      <c r="J46" s="48"/>
      <c r="K46" s="49"/>
      <c r="L46" s="50"/>
      <c r="M46" s="48"/>
      <c r="N46" s="49"/>
      <c r="O46" s="50"/>
      <c r="P46" s="48"/>
      <c r="Q46" s="49"/>
      <c r="R46" s="50"/>
      <c r="S46" s="48"/>
      <c r="T46" s="49"/>
      <c r="U46" s="50"/>
      <c r="V46" s="48"/>
      <c r="W46" s="49"/>
      <c r="X46" s="50"/>
      <c r="Y46" s="48"/>
      <c r="Z46" s="49"/>
      <c r="AA46" s="50"/>
      <c r="AB46" s="48"/>
      <c r="AC46" s="2"/>
      <c r="AD46" s="26"/>
      <c r="AE46" s="3">
        <v>0</v>
      </c>
      <c r="AF46" s="2">
        <v>2</v>
      </c>
      <c r="AG46" s="26" t="s">
        <v>33</v>
      </c>
      <c r="AH46" s="27">
        <v>0</v>
      </c>
      <c r="AI46" s="28">
        <v>2</v>
      </c>
      <c r="AJ46" s="29" t="s">
        <v>33</v>
      </c>
      <c r="AK46" s="68">
        <f>SUM(G46,J46,M46,P46,S46,V46,Y46,AB46,AE46,AH46)*15</f>
        <v>0</v>
      </c>
      <c r="AL46" s="80">
        <f>SUM(H46,K46,N46,Q46,T46,W46,Z46,AC46,AF46,AI46)</f>
        <v>4</v>
      </c>
    </row>
    <row r="47" spans="1:38" customFormat="1" ht="12.95" customHeight="1" thickBot="1" x14ac:dyDescent="0.3">
      <c r="A47" s="265" t="s">
        <v>110</v>
      </c>
      <c r="B47" s="266"/>
      <c r="C47" s="266"/>
      <c r="D47" s="266"/>
      <c r="E47" s="266"/>
      <c r="F47" s="267"/>
      <c r="G47" s="85">
        <f>SUM(G8:G42,G45,G46)</f>
        <v>25</v>
      </c>
      <c r="H47" s="119">
        <f>SUM(H8:H42,H45,H46)</f>
        <v>27</v>
      </c>
      <c r="I47" s="120"/>
      <c r="J47" s="85">
        <f>SUM(J8:J42,J45,J46)</f>
        <v>24</v>
      </c>
      <c r="K47" s="119">
        <f>SUM(K8:K42,K45,K46)</f>
        <v>26</v>
      </c>
      <c r="L47" s="120"/>
      <c r="M47" s="85">
        <f>SUM(M8:M42,M45,M46)</f>
        <v>24</v>
      </c>
      <c r="N47" s="119">
        <f>SUM(N8:N42,N45,N46)</f>
        <v>26</v>
      </c>
      <c r="O47" s="120"/>
      <c r="P47" s="85">
        <f>SUM(P8:P42,P45,P46)</f>
        <v>24</v>
      </c>
      <c r="Q47" s="119">
        <f>SUM(Q8:Q42,Q45,Q46)</f>
        <v>27</v>
      </c>
      <c r="R47" s="120"/>
      <c r="S47" s="85">
        <f>SUM(S8:S42,S45,S46)</f>
        <v>20.5</v>
      </c>
      <c r="T47" s="119">
        <f>SUM(T8:T42,T45,T46)</f>
        <v>24</v>
      </c>
      <c r="U47" s="120"/>
      <c r="V47" s="85">
        <f>SUM(V8:V42,V45,V46)</f>
        <v>21.5</v>
      </c>
      <c r="W47" s="119">
        <f>SUM(W8:W42,W45,W46)</f>
        <v>27</v>
      </c>
      <c r="X47" s="120"/>
      <c r="Y47" s="85">
        <f>SUM(Y8:Y42,Y45,Y46)</f>
        <v>15.5</v>
      </c>
      <c r="Z47" s="119">
        <f>SUM(Z8:Z42,Z45,Z46)</f>
        <v>20</v>
      </c>
      <c r="AA47" s="120"/>
      <c r="AB47" s="85">
        <f>SUM(AB8:AB42,AB45,AB46)</f>
        <v>15.5</v>
      </c>
      <c r="AC47" s="119">
        <f>SUM(AC8:AC42,AC45,AC46)</f>
        <v>21</v>
      </c>
      <c r="AD47" s="120"/>
      <c r="AE47" s="85">
        <f>SUM(AE8:AE42,AE45,AE46)</f>
        <v>0</v>
      </c>
      <c r="AF47" s="119">
        <f>SUM(AF8:AF42,AF45,AF46)</f>
        <v>10</v>
      </c>
      <c r="AG47" s="120"/>
      <c r="AH47" s="85">
        <f>SUM(AH8:AH42,AH45,AH46)</f>
        <v>0</v>
      </c>
      <c r="AI47" s="119">
        <f>SUM(AI8:AI42,AI45,AI46)</f>
        <v>2</v>
      </c>
      <c r="AJ47" s="120"/>
      <c r="AK47" s="121">
        <f>SUM(AK16,AK26,AK43,AK45,AK46)</f>
        <v>2550</v>
      </c>
      <c r="AL47" s="122">
        <f>SUM(AL16,AL26,AL43,AL45,AL46)</f>
        <v>210</v>
      </c>
    </row>
    <row r="48" spans="1:38" customFormat="1" ht="12.95" customHeight="1" thickBot="1" x14ac:dyDescent="0.3">
      <c r="A48" s="262" t="s">
        <v>208</v>
      </c>
      <c r="B48" s="263"/>
      <c r="C48" s="263"/>
      <c r="D48" s="263"/>
      <c r="E48" s="263"/>
      <c r="F48" s="263"/>
      <c r="G48" s="263"/>
      <c r="H48" s="263"/>
      <c r="I48" s="263"/>
      <c r="J48" s="263"/>
      <c r="K48" s="263"/>
      <c r="L48" s="263"/>
      <c r="M48" s="263"/>
      <c r="N48" s="263"/>
      <c r="O48" s="263"/>
      <c r="P48" s="263"/>
      <c r="Q48" s="263"/>
      <c r="R48" s="263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64"/>
    </row>
    <row r="49" spans="1:38" customFormat="1" ht="12.95" customHeight="1" thickBot="1" x14ac:dyDescent="0.3">
      <c r="A49" s="253" t="s">
        <v>86</v>
      </c>
      <c r="B49" s="256" t="s">
        <v>87</v>
      </c>
      <c r="C49" s="260" t="s">
        <v>85</v>
      </c>
      <c r="D49" s="260" t="s">
        <v>82</v>
      </c>
      <c r="E49" s="260" t="s">
        <v>37</v>
      </c>
      <c r="F49" s="248" t="s">
        <v>81</v>
      </c>
      <c r="G49" s="250" t="s">
        <v>0</v>
      </c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2"/>
      <c r="AK49" s="250"/>
      <c r="AL49" s="252"/>
    </row>
    <row r="50" spans="1:38" customFormat="1" ht="12.95" customHeight="1" x14ac:dyDescent="0.25">
      <c r="A50" s="254"/>
      <c r="B50" s="257"/>
      <c r="C50" s="261"/>
      <c r="D50" s="261"/>
      <c r="E50" s="261"/>
      <c r="F50" s="249"/>
      <c r="G50" s="243" t="s">
        <v>2</v>
      </c>
      <c r="H50" s="244"/>
      <c r="I50" s="245"/>
      <c r="J50" s="243" t="s">
        <v>3</v>
      </c>
      <c r="K50" s="244"/>
      <c r="L50" s="245"/>
      <c r="M50" s="243" t="s">
        <v>4</v>
      </c>
      <c r="N50" s="244"/>
      <c r="O50" s="245"/>
      <c r="P50" s="243" t="s">
        <v>5</v>
      </c>
      <c r="Q50" s="244"/>
      <c r="R50" s="245"/>
      <c r="S50" s="243" t="s">
        <v>6</v>
      </c>
      <c r="T50" s="244"/>
      <c r="U50" s="245"/>
      <c r="V50" s="243" t="s">
        <v>7</v>
      </c>
      <c r="W50" s="244"/>
      <c r="X50" s="245"/>
      <c r="Y50" s="243" t="s">
        <v>8</v>
      </c>
      <c r="Z50" s="244"/>
      <c r="AA50" s="245"/>
      <c r="AB50" s="243" t="s">
        <v>9</v>
      </c>
      <c r="AC50" s="244"/>
      <c r="AD50" s="245"/>
      <c r="AE50" s="243" t="s">
        <v>10</v>
      </c>
      <c r="AF50" s="244"/>
      <c r="AG50" s="245"/>
      <c r="AH50" s="243" t="s">
        <v>11</v>
      </c>
      <c r="AI50" s="244"/>
      <c r="AJ50" s="245"/>
      <c r="AK50" s="246" t="s">
        <v>91</v>
      </c>
      <c r="AL50" s="246" t="s">
        <v>38</v>
      </c>
    </row>
    <row r="51" spans="1:38" customFormat="1" ht="12.95" customHeight="1" thickBot="1" x14ac:dyDescent="0.3">
      <c r="A51" s="255"/>
      <c r="B51" s="257"/>
      <c r="C51" s="261"/>
      <c r="D51" s="261"/>
      <c r="E51" s="261"/>
      <c r="F51" s="249"/>
      <c r="G51" s="173" t="s">
        <v>1</v>
      </c>
      <c r="H51" s="175" t="s">
        <v>12</v>
      </c>
      <c r="I51" s="123" t="s">
        <v>22</v>
      </c>
      <c r="J51" s="173" t="s">
        <v>1</v>
      </c>
      <c r="K51" s="175" t="s">
        <v>12</v>
      </c>
      <c r="L51" s="123" t="s">
        <v>22</v>
      </c>
      <c r="M51" s="173" t="s">
        <v>1</v>
      </c>
      <c r="N51" s="175" t="s">
        <v>12</v>
      </c>
      <c r="O51" s="123" t="s">
        <v>22</v>
      </c>
      <c r="P51" s="173" t="s">
        <v>1</v>
      </c>
      <c r="Q51" s="175" t="s">
        <v>12</v>
      </c>
      <c r="R51" s="123" t="s">
        <v>22</v>
      </c>
      <c r="S51" s="173" t="s">
        <v>1</v>
      </c>
      <c r="T51" s="175" t="s">
        <v>12</v>
      </c>
      <c r="U51" s="123" t="s">
        <v>22</v>
      </c>
      <c r="V51" s="173" t="s">
        <v>1</v>
      </c>
      <c r="W51" s="175" t="s">
        <v>12</v>
      </c>
      <c r="X51" s="123" t="s">
        <v>22</v>
      </c>
      <c r="Y51" s="173" t="s">
        <v>1</v>
      </c>
      <c r="Z51" s="175" t="s">
        <v>12</v>
      </c>
      <c r="AA51" s="123" t="s">
        <v>22</v>
      </c>
      <c r="AB51" s="173" t="s">
        <v>1</v>
      </c>
      <c r="AC51" s="175" t="s">
        <v>12</v>
      </c>
      <c r="AD51" s="123" t="s">
        <v>22</v>
      </c>
      <c r="AE51" s="173" t="s">
        <v>1</v>
      </c>
      <c r="AF51" s="175" t="s">
        <v>12</v>
      </c>
      <c r="AG51" s="123" t="s">
        <v>22</v>
      </c>
      <c r="AH51" s="173" t="s">
        <v>1</v>
      </c>
      <c r="AI51" s="175" t="s">
        <v>12</v>
      </c>
      <c r="AJ51" s="123" t="s">
        <v>22</v>
      </c>
      <c r="AK51" s="247"/>
      <c r="AL51" s="247"/>
    </row>
    <row r="52" spans="1:38" customFormat="1" ht="12.95" customHeight="1" thickBot="1" x14ac:dyDescent="0.3">
      <c r="A52" s="231" t="s">
        <v>111</v>
      </c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  <c r="AA52" s="232"/>
      <c r="AB52" s="232"/>
      <c r="AC52" s="232"/>
      <c r="AD52" s="232"/>
      <c r="AE52" s="232"/>
      <c r="AF52" s="232"/>
      <c r="AG52" s="232"/>
      <c r="AH52" s="232"/>
      <c r="AI52" s="232"/>
      <c r="AJ52" s="232"/>
      <c r="AK52" s="232"/>
      <c r="AL52" s="233"/>
    </row>
    <row r="53" spans="1:38" customFormat="1" ht="12.95" customHeight="1" x14ac:dyDescent="0.25">
      <c r="A53" s="97" t="s">
        <v>14</v>
      </c>
      <c r="B53" s="196" t="s">
        <v>112</v>
      </c>
      <c r="C53" s="108"/>
      <c r="D53" s="108" t="s">
        <v>84</v>
      </c>
      <c r="E53" s="108" t="s">
        <v>88</v>
      </c>
      <c r="F53" s="111">
        <v>45</v>
      </c>
      <c r="G53" s="110"/>
      <c r="H53" s="107"/>
      <c r="I53" s="111"/>
      <c r="J53" s="110">
        <v>2</v>
      </c>
      <c r="K53" s="107">
        <v>3</v>
      </c>
      <c r="L53" s="111" t="s">
        <v>32</v>
      </c>
      <c r="M53" s="110"/>
      <c r="N53" s="107"/>
      <c r="O53" s="111"/>
      <c r="P53" s="110"/>
      <c r="Q53" s="107"/>
      <c r="R53" s="111"/>
      <c r="S53" s="110"/>
      <c r="T53" s="107"/>
      <c r="U53" s="111"/>
      <c r="V53" s="110"/>
      <c r="W53" s="107"/>
      <c r="X53" s="111"/>
      <c r="Y53" s="110"/>
      <c r="Z53" s="107"/>
      <c r="AA53" s="111"/>
      <c r="AB53" s="110"/>
      <c r="AC53" s="107"/>
      <c r="AD53" s="111"/>
      <c r="AE53" s="110"/>
      <c r="AF53" s="107"/>
      <c r="AG53" s="111"/>
      <c r="AH53" s="112"/>
      <c r="AI53" s="113"/>
      <c r="AJ53" s="114"/>
      <c r="AK53" s="63">
        <v>30</v>
      </c>
      <c r="AL53" s="72">
        <f>SUM(H53,K53,N53,Q53,T53,W53,Z53,AC53,AF53,AI53)</f>
        <v>3</v>
      </c>
    </row>
    <row r="54" spans="1:38" customFormat="1" ht="12.95" customHeight="1" x14ac:dyDescent="0.25">
      <c r="A54" s="95" t="s">
        <v>15</v>
      </c>
      <c r="B54" s="190" t="s">
        <v>113</v>
      </c>
      <c r="C54" s="31"/>
      <c r="D54" s="31" t="s">
        <v>84</v>
      </c>
      <c r="E54" s="31" t="s">
        <v>88</v>
      </c>
      <c r="F54" s="32">
        <v>45</v>
      </c>
      <c r="G54" s="14"/>
      <c r="H54" s="15"/>
      <c r="I54" s="16"/>
      <c r="J54" s="14"/>
      <c r="K54" s="15"/>
      <c r="L54" s="16"/>
      <c r="M54" s="14"/>
      <c r="N54" s="15"/>
      <c r="O54" s="16"/>
      <c r="P54" s="14">
        <v>2</v>
      </c>
      <c r="Q54" s="15">
        <v>3</v>
      </c>
      <c r="R54" s="16" t="s">
        <v>32</v>
      </c>
      <c r="S54" s="14"/>
      <c r="T54" s="15"/>
      <c r="U54" s="16"/>
      <c r="V54" s="14"/>
      <c r="W54" s="15"/>
      <c r="X54" s="16"/>
      <c r="Y54" s="14"/>
      <c r="Z54" s="15"/>
      <c r="AA54" s="16"/>
      <c r="AB54" s="14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3</v>
      </c>
    </row>
    <row r="55" spans="1:38" customFormat="1" ht="12.95" customHeight="1" x14ac:dyDescent="0.25">
      <c r="A55" s="95" t="s">
        <v>13</v>
      </c>
      <c r="B55" s="190" t="s">
        <v>569</v>
      </c>
      <c r="C55" s="31"/>
      <c r="D55" s="31" t="s">
        <v>84</v>
      </c>
      <c r="E55" s="31" t="s">
        <v>88</v>
      </c>
      <c r="F55" s="32">
        <v>45</v>
      </c>
      <c r="G55" s="14"/>
      <c r="H55" s="15"/>
      <c r="I55" s="16"/>
      <c r="J55" s="14">
        <v>2</v>
      </c>
      <c r="K55" s="15">
        <v>3</v>
      </c>
      <c r="L55" s="16" t="s">
        <v>32</v>
      </c>
      <c r="M55" s="14"/>
      <c r="N55" s="15"/>
      <c r="O55" s="16"/>
      <c r="P55" s="14"/>
      <c r="Q55" s="15"/>
      <c r="R55" s="16"/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ref="AL55:AL63" si="12">SUM(H55,K55,N55,Q55,T55,W55,Z55,AC55,AF55,AI55)</f>
        <v>3</v>
      </c>
    </row>
    <row r="56" spans="1:38" customFormat="1" ht="12.95" customHeight="1" x14ac:dyDescent="0.25">
      <c r="A56" s="95" t="s">
        <v>114</v>
      </c>
      <c r="B56" s="190" t="s">
        <v>115</v>
      </c>
      <c r="C56" s="38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/>
      <c r="N56" s="44"/>
      <c r="O56" s="43"/>
      <c r="P56" s="42">
        <v>2</v>
      </c>
      <c r="Q56" s="44">
        <v>2</v>
      </c>
      <c r="R56" s="43" t="s">
        <v>33</v>
      </c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>SUM(H56,K56,N56,Q56,T56,W56,Z56,AC56,AF56,AI56)</f>
        <v>2</v>
      </c>
    </row>
    <row r="57" spans="1:38" customFormat="1" ht="12.95" customHeight="1" x14ac:dyDescent="0.25">
      <c r="A57" s="95" t="s">
        <v>16</v>
      </c>
      <c r="B57" s="190" t="s">
        <v>209</v>
      </c>
      <c r="C57" s="38"/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>
        <v>2</v>
      </c>
      <c r="T57" s="44">
        <v>3</v>
      </c>
      <c r="U57" s="43" t="s">
        <v>32</v>
      </c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 t="shared" si="12"/>
        <v>3</v>
      </c>
    </row>
    <row r="58" spans="1:38" customFormat="1" ht="12.95" customHeight="1" x14ac:dyDescent="0.25">
      <c r="A58" s="95" t="s">
        <v>116</v>
      </c>
      <c r="B58" s="190" t="s">
        <v>117</v>
      </c>
      <c r="C58" s="38"/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>
        <v>2</v>
      </c>
      <c r="N58" s="44">
        <v>2</v>
      </c>
      <c r="O58" s="43" t="s">
        <v>33</v>
      </c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2"/>
        <v>2</v>
      </c>
    </row>
    <row r="59" spans="1:38" customFormat="1" ht="12.95" customHeight="1" x14ac:dyDescent="0.25">
      <c r="A59" s="95" t="s">
        <v>118</v>
      </c>
      <c r="B59" s="190" t="s">
        <v>119</v>
      </c>
      <c r="C59" s="38"/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>
        <v>2</v>
      </c>
      <c r="W59" s="44">
        <v>2</v>
      </c>
      <c r="X59" s="43" t="s">
        <v>33</v>
      </c>
      <c r="Y59" s="42">
        <v>2</v>
      </c>
      <c r="Z59" s="44">
        <v>2</v>
      </c>
      <c r="AA59" s="43" t="s">
        <v>32</v>
      </c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60</v>
      </c>
      <c r="AL59" s="74">
        <f t="shared" si="12"/>
        <v>4</v>
      </c>
    </row>
    <row r="60" spans="1:38" customFormat="1" ht="12.95" customHeight="1" x14ac:dyDescent="0.25">
      <c r="A60" s="95" t="s">
        <v>62</v>
      </c>
      <c r="B60" s="190" t="s">
        <v>120</v>
      </c>
      <c r="C60" s="38"/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>
        <v>2</v>
      </c>
      <c r="AC60" s="15">
        <v>2</v>
      </c>
      <c r="AD60" s="16" t="s">
        <v>33</v>
      </c>
      <c r="AE60" s="14">
        <v>2</v>
      </c>
      <c r="AF60" s="15">
        <v>2</v>
      </c>
      <c r="AG60" s="16" t="s">
        <v>32</v>
      </c>
      <c r="AH60" s="17"/>
      <c r="AI60" s="18"/>
      <c r="AJ60" s="19"/>
      <c r="AK60" s="64">
        <v>60</v>
      </c>
      <c r="AL60" s="74">
        <f>SUM(H60,K60,N60,Q60,T60,W60,Z60,AC60,AF60,AI60)</f>
        <v>4</v>
      </c>
    </row>
    <row r="61" spans="1:38" customFormat="1" ht="12.95" customHeight="1" x14ac:dyDescent="0.25">
      <c r="A61" s="197" t="s">
        <v>121</v>
      </c>
      <c r="B61" s="190" t="s">
        <v>122</v>
      </c>
      <c r="C61" s="38"/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1</v>
      </c>
      <c r="AC61" s="15">
        <v>1</v>
      </c>
      <c r="AD61" s="16" t="s">
        <v>33</v>
      </c>
      <c r="AE61" s="14"/>
      <c r="AF61" s="15"/>
      <c r="AG61" s="16"/>
      <c r="AH61" s="17"/>
      <c r="AI61" s="18"/>
      <c r="AJ61" s="19"/>
      <c r="AK61" s="64">
        <v>30</v>
      </c>
      <c r="AL61" s="74">
        <f t="shared" si="12"/>
        <v>1</v>
      </c>
    </row>
    <row r="62" spans="1:38" customFormat="1" ht="12.95" customHeight="1" x14ac:dyDescent="0.25">
      <c r="A62" s="147" t="s">
        <v>123</v>
      </c>
      <c r="B62" s="190" t="s">
        <v>124</v>
      </c>
      <c r="C62" s="38"/>
      <c r="D62" s="38" t="s">
        <v>84</v>
      </c>
      <c r="E62" s="38" t="s">
        <v>88</v>
      </c>
      <c r="F62" s="39">
        <v>46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1</v>
      </c>
      <c r="AF62" s="15">
        <v>1</v>
      </c>
      <c r="AG62" s="16" t="s">
        <v>33</v>
      </c>
      <c r="AH62" s="17"/>
      <c r="AI62" s="18"/>
      <c r="AJ62" s="19"/>
      <c r="AK62" s="64">
        <v>30</v>
      </c>
      <c r="AL62" s="74">
        <f t="shared" si="12"/>
        <v>1</v>
      </c>
    </row>
    <row r="63" spans="1:38" customFormat="1" ht="12.95" customHeight="1" thickBot="1" x14ac:dyDescent="0.3">
      <c r="A63" s="98" t="s">
        <v>26</v>
      </c>
      <c r="B63" s="190" t="s">
        <v>210</v>
      </c>
      <c r="C63" s="38"/>
      <c r="D63" s="38" t="s">
        <v>84</v>
      </c>
      <c r="E63" s="38" t="s">
        <v>88</v>
      </c>
      <c r="F63" s="39">
        <v>45</v>
      </c>
      <c r="G63" s="14"/>
      <c r="H63" s="15"/>
      <c r="I63" s="16"/>
      <c r="J63" s="14"/>
      <c r="K63" s="15"/>
      <c r="L63" s="16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2</v>
      </c>
      <c r="AI63" s="18">
        <v>2</v>
      </c>
      <c r="AJ63" s="19" t="s">
        <v>33</v>
      </c>
      <c r="AK63" s="64">
        <v>30</v>
      </c>
      <c r="AL63" s="74">
        <f t="shared" si="12"/>
        <v>2</v>
      </c>
    </row>
    <row r="64" spans="1:38" customFormat="1" ht="12.95" customHeight="1" thickBot="1" x14ac:dyDescent="0.3">
      <c r="A64" s="237" t="s">
        <v>139</v>
      </c>
      <c r="B64" s="238"/>
      <c r="C64" s="238"/>
      <c r="D64" s="238"/>
      <c r="E64" s="238"/>
      <c r="F64" s="239"/>
      <c r="G64" s="85">
        <f>SUM(G53:G63)</f>
        <v>0</v>
      </c>
      <c r="H64" s="81">
        <f>SUM(H53:H63)</f>
        <v>0</v>
      </c>
      <c r="I64" s="82"/>
      <c r="J64" s="85">
        <f>SUM(J53:J63)</f>
        <v>4</v>
      </c>
      <c r="K64" s="81">
        <f>SUM(K53:K63)</f>
        <v>6</v>
      </c>
      <c r="L64" s="82"/>
      <c r="M64" s="85">
        <f>SUM(M53:M63)</f>
        <v>2</v>
      </c>
      <c r="N64" s="81">
        <f>SUM(N53:N63)</f>
        <v>2</v>
      </c>
      <c r="O64" s="82"/>
      <c r="P64" s="85">
        <f>SUM(P53:P63)</f>
        <v>4</v>
      </c>
      <c r="Q64" s="81">
        <f>SUM(Q53:Q63)</f>
        <v>5</v>
      </c>
      <c r="R64" s="82"/>
      <c r="S64" s="85">
        <f>SUM(S53:S63)</f>
        <v>2</v>
      </c>
      <c r="T64" s="81">
        <f>SUM(T53:T63)</f>
        <v>3</v>
      </c>
      <c r="U64" s="82"/>
      <c r="V64" s="85">
        <f>SUM(V53:V63)</f>
        <v>2</v>
      </c>
      <c r="W64" s="81">
        <f>SUM(W53:W63)</f>
        <v>2</v>
      </c>
      <c r="X64" s="82"/>
      <c r="Y64" s="85">
        <f>SUM(Y53:Y63)</f>
        <v>2</v>
      </c>
      <c r="Z64" s="81">
        <f>SUM(Z53:Z63)</f>
        <v>2</v>
      </c>
      <c r="AA64" s="82"/>
      <c r="AB64" s="85">
        <f>SUM(AB53:AB63)</f>
        <v>3</v>
      </c>
      <c r="AC64" s="81">
        <f>SUM(AC53:AC63)</f>
        <v>3</v>
      </c>
      <c r="AD64" s="82"/>
      <c r="AE64" s="85">
        <f>SUM(AE53:AE63)</f>
        <v>3</v>
      </c>
      <c r="AF64" s="81">
        <f>SUM(AF53:AF63)</f>
        <v>3</v>
      </c>
      <c r="AG64" s="172"/>
      <c r="AH64" s="83">
        <f>SUM(AH53:AH63)</f>
        <v>2</v>
      </c>
      <c r="AI64" s="84">
        <f>SUM(AI53:AI63)</f>
        <v>2</v>
      </c>
      <c r="AJ64" s="124"/>
      <c r="AK64" s="121">
        <f>SUM(AK53:AK63)</f>
        <v>390</v>
      </c>
      <c r="AL64" s="122">
        <f>SUM(AL53:AL63)</f>
        <v>28</v>
      </c>
    </row>
    <row r="65" spans="1:38" customFormat="1" ht="12.95" customHeight="1" thickBot="1" x14ac:dyDescent="0.3">
      <c r="A65" s="231" t="s">
        <v>125</v>
      </c>
      <c r="B65" s="232"/>
      <c r="C65" s="232"/>
      <c r="D65" s="232"/>
      <c r="E65" s="232"/>
      <c r="F65" s="232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3"/>
    </row>
    <row r="66" spans="1:38" customFormat="1" ht="12.95" customHeight="1" x14ac:dyDescent="0.25">
      <c r="A66" s="97" t="s">
        <v>211</v>
      </c>
      <c r="B66" s="189" t="s">
        <v>478</v>
      </c>
      <c r="C66" s="69"/>
      <c r="D66" s="69" t="s">
        <v>84</v>
      </c>
      <c r="E66" s="69" t="s">
        <v>88</v>
      </c>
      <c r="F66" s="70">
        <v>45</v>
      </c>
      <c r="G66" s="86"/>
      <c r="H66" s="76"/>
      <c r="I66" s="87"/>
      <c r="J66" s="86"/>
      <c r="K66" s="76"/>
      <c r="L66" s="87"/>
      <c r="M66" s="86"/>
      <c r="N66" s="76"/>
      <c r="O66" s="87"/>
      <c r="P66" s="86"/>
      <c r="Q66" s="76"/>
      <c r="R66" s="87"/>
      <c r="S66" s="86"/>
      <c r="T66" s="76"/>
      <c r="U66" s="87"/>
      <c r="V66" s="86">
        <v>1</v>
      </c>
      <c r="W66" s="76">
        <v>2</v>
      </c>
      <c r="X66" s="87" t="s">
        <v>33</v>
      </c>
      <c r="Y66" s="86"/>
      <c r="Z66" s="76"/>
      <c r="AA66" s="87"/>
      <c r="AB66" s="86"/>
      <c r="AC66" s="9"/>
      <c r="AD66" s="10"/>
      <c r="AE66" s="8"/>
      <c r="AF66" s="9"/>
      <c r="AG66" s="10"/>
      <c r="AH66" s="11"/>
      <c r="AI66" s="12"/>
      <c r="AJ66" s="13"/>
      <c r="AK66" s="63">
        <v>0</v>
      </c>
      <c r="AL66" s="72">
        <f t="shared" ref="AL66" si="13">SUM(H66,K66,N66,Q66,T66,W66,Z66,AC66,AF66,AI66)</f>
        <v>2</v>
      </c>
    </row>
    <row r="67" spans="1:38" customFormat="1" ht="12.95" customHeight="1" x14ac:dyDescent="0.25">
      <c r="A67" s="73" t="s">
        <v>171</v>
      </c>
      <c r="B67" s="190" t="s">
        <v>344</v>
      </c>
      <c r="C67" s="38" t="s">
        <v>478</v>
      </c>
      <c r="D67" s="31" t="s">
        <v>84</v>
      </c>
      <c r="E67" s="31" t="s">
        <v>88</v>
      </c>
      <c r="F67" s="16">
        <v>45</v>
      </c>
      <c r="G67" s="14"/>
      <c r="H67" s="15"/>
      <c r="I67" s="16"/>
      <c r="J67" s="14"/>
      <c r="K67" s="15"/>
      <c r="L67" s="16"/>
      <c r="M67" s="14"/>
      <c r="N67" s="15"/>
      <c r="O67" s="16"/>
      <c r="P67" s="14"/>
      <c r="Q67" s="15"/>
      <c r="R67" s="16"/>
      <c r="S67" s="14"/>
      <c r="T67" s="15"/>
      <c r="U67" s="16"/>
      <c r="V67" s="14"/>
      <c r="W67" s="15"/>
      <c r="X67" s="16"/>
      <c r="Y67" s="14">
        <v>1</v>
      </c>
      <c r="Z67" s="15">
        <v>2</v>
      </c>
      <c r="AA67" s="16" t="s">
        <v>33</v>
      </c>
      <c r="AB67" s="14">
        <v>1</v>
      </c>
      <c r="AC67" s="15">
        <v>2</v>
      </c>
      <c r="AD67" s="16" t="s">
        <v>33</v>
      </c>
      <c r="AE67" s="14"/>
      <c r="AF67" s="15"/>
      <c r="AG67" s="16"/>
      <c r="AH67" s="17"/>
      <c r="AI67" s="18"/>
      <c r="AJ67" s="19"/>
      <c r="AK67" s="64">
        <v>60</v>
      </c>
      <c r="AL67" s="74">
        <f>SUM(H67,K67,N67,Q67,T67,W67,Z67,AC67,AF67,AI67)</f>
        <v>4</v>
      </c>
    </row>
    <row r="68" spans="1:38" customFormat="1" ht="12.95" customHeight="1" x14ac:dyDescent="0.25">
      <c r="A68" s="73" t="s">
        <v>172</v>
      </c>
      <c r="B68" s="208" t="s">
        <v>367</v>
      </c>
      <c r="C68" s="38" t="s">
        <v>413</v>
      </c>
      <c r="D68" s="31"/>
      <c r="E68" s="31"/>
      <c r="F68" s="32"/>
      <c r="G68" s="14"/>
      <c r="H68" s="15"/>
      <c r="I68" s="16"/>
      <c r="J68" s="14"/>
      <c r="K68" s="15"/>
      <c r="L68" s="16"/>
      <c r="M68" s="14"/>
      <c r="N68" s="15"/>
      <c r="O68" s="16"/>
      <c r="P68" s="14"/>
      <c r="Q68" s="15"/>
      <c r="R68" s="16"/>
      <c r="S68" s="14"/>
      <c r="T68" s="15"/>
      <c r="U68" s="16"/>
      <c r="V68" s="14"/>
      <c r="W68" s="15"/>
      <c r="X68" s="16"/>
      <c r="Y68" s="14"/>
      <c r="Z68" s="15"/>
      <c r="AA68" s="16"/>
      <c r="AB68" s="14">
        <v>0</v>
      </c>
      <c r="AC68" s="15">
        <v>2</v>
      </c>
      <c r="AD68" s="16" t="s">
        <v>34</v>
      </c>
      <c r="AE68" s="14"/>
      <c r="AF68" s="15"/>
      <c r="AG68" s="16"/>
      <c r="AH68" s="17"/>
      <c r="AI68" s="18"/>
      <c r="AJ68" s="19"/>
      <c r="AK68" s="64">
        <v>0</v>
      </c>
      <c r="AL68" s="74">
        <f>SUM(H68,K68,N68,Q68,T68,W68,Z68,AC68,AF68,AI68)</f>
        <v>2</v>
      </c>
    </row>
    <row r="69" spans="1:38" customFormat="1" ht="12.95" customHeight="1" x14ac:dyDescent="0.25">
      <c r="A69" s="73" t="s">
        <v>173</v>
      </c>
      <c r="B69" s="208" t="s">
        <v>345</v>
      </c>
      <c r="C69" s="38"/>
      <c r="D69" s="31" t="s">
        <v>84</v>
      </c>
      <c r="E69" s="31" t="s">
        <v>88</v>
      </c>
      <c r="F69" s="32">
        <v>45</v>
      </c>
      <c r="G69" s="14"/>
      <c r="H69" s="15"/>
      <c r="I69" s="16"/>
      <c r="J69" s="14"/>
      <c r="K69" s="15"/>
      <c r="L69" s="16"/>
      <c r="M69" s="14"/>
      <c r="N69" s="15"/>
      <c r="O69" s="16"/>
      <c r="P69" s="14"/>
      <c r="Q69" s="15"/>
      <c r="R69" s="16"/>
      <c r="S69" s="14"/>
      <c r="T69" s="15"/>
      <c r="U69" s="16"/>
      <c r="V69" s="14"/>
      <c r="W69" s="15"/>
      <c r="X69" s="16"/>
      <c r="Y69" s="14"/>
      <c r="Z69" s="15"/>
      <c r="AA69" s="16"/>
      <c r="AB69" s="14"/>
      <c r="AC69" s="15"/>
      <c r="AD69" s="16"/>
      <c r="AE69" s="14"/>
      <c r="AF69" s="15"/>
      <c r="AG69" s="16"/>
      <c r="AH69" s="17">
        <v>1</v>
      </c>
      <c r="AI69" s="18">
        <v>2</v>
      </c>
      <c r="AJ69" s="19" t="s">
        <v>33</v>
      </c>
      <c r="AK69" s="64">
        <v>15</v>
      </c>
      <c r="AL69" s="74">
        <f t="shared" ref="AL69:AL74" si="14">SUM(H69,K69,N69,Q69,T69,W69,Z69,AC69,AF69,AI69)</f>
        <v>2</v>
      </c>
    </row>
    <row r="70" spans="1:38" customFormat="1" ht="12.95" customHeight="1" x14ac:dyDescent="0.25">
      <c r="A70" s="95" t="s">
        <v>394</v>
      </c>
      <c r="B70" s="208" t="s">
        <v>400</v>
      </c>
      <c r="C70" s="38"/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>
        <v>1</v>
      </c>
      <c r="Z70" s="44">
        <v>2</v>
      </c>
      <c r="AA70" s="43" t="s">
        <v>33</v>
      </c>
      <c r="AB70" s="42"/>
      <c r="AC70" s="44"/>
      <c r="AD70" s="43"/>
      <c r="AE70" s="14"/>
      <c r="AF70" s="15"/>
      <c r="AG70" s="16"/>
      <c r="AH70" s="17"/>
      <c r="AI70" s="18"/>
      <c r="AJ70" s="19"/>
      <c r="AK70" s="64">
        <v>105</v>
      </c>
      <c r="AL70" s="74">
        <f t="shared" si="14"/>
        <v>2</v>
      </c>
    </row>
    <row r="71" spans="1:38" customFormat="1" ht="12.95" customHeight="1" x14ac:dyDescent="0.25">
      <c r="A71" s="95" t="s">
        <v>195</v>
      </c>
      <c r="B71" s="208" t="s">
        <v>289</v>
      </c>
      <c r="C71" s="38" t="s">
        <v>478</v>
      </c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1</v>
      </c>
      <c r="AC71" s="44">
        <v>2</v>
      </c>
      <c r="AD71" s="43" t="s">
        <v>33</v>
      </c>
      <c r="AE71" s="14"/>
      <c r="AF71" s="15"/>
      <c r="AG71" s="16"/>
      <c r="AH71" s="17"/>
      <c r="AI71" s="18"/>
      <c r="AJ71" s="19"/>
      <c r="AK71" s="64">
        <v>150</v>
      </c>
      <c r="AL71" s="74">
        <f t="shared" si="14"/>
        <v>2</v>
      </c>
    </row>
    <row r="72" spans="1:38" customFormat="1" ht="33.75" x14ac:dyDescent="0.25">
      <c r="A72" s="224" t="s">
        <v>396</v>
      </c>
      <c r="B72" s="208" t="s">
        <v>290</v>
      </c>
      <c r="C72" s="38" t="s">
        <v>418</v>
      </c>
      <c r="D72" s="38"/>
      <c r="E72" s="38"/>
      <c r="F72" s="39"/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>
        <v>0</v>
      </c>
      <c r="AC72" s="44">
        <v>2</v>
      </c>
      <c r="AD72" s="43" t="s">
        <v>34</v>
      </c>
      <c r="AE72" s="14"/>
      <c r="AF72" s="15"/>
      <c r="AG72" s="16"/>
      <c r="AH72" s="17"/>
      <c r="AI72" s="18"/>
      <c r="AJ72" s="19"/>
      <c r="AK72" s="64">
        <v>195</v>
      </c>
      <c r="AL72" s="74">
        <f t="shared" si="14"/>
        <v>2</v>
      </c>
    </row>
    <row r="73" spans="1:38" customFormat="1" ht="12.95" customHeight="1" x14ac:dyDescent="0.25">
      <c r="A73" s="95" t="s">
        <v>395</v>
      </c>
      <c r="B73" s="208" t="s">
        <v>417</v>
      </c>
      <c r="C73" s="38"/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44"/>
      <c r="AD73" s="43"/>
      <c r="AE73" s="42">
        <v>1</v>
      </c>
      <c r="AF73" s="44">
        <v>2</v>
      </c>
      <c r="AG73" s="43" t="s">
        <v>32</v>
      </c>
      <c r="AH73" s="17"/>
      <c r="AI73" s="18"/>
      <c r="AJ73" s="19"/>
      <c r="AK73" s="64">
        <v>240</v>
      </c>
      <c r="AL73" s="74">
        <f t="shared" si="14"/>
        <v>2</v>
      </c>
    </row>
    <row r="74" spans="1:38" customFormat="1" ht="12.95" customHeight="1" x14ac:dyDescent="0.25">
      <c r="A74" s="95" t="s">
        <v>196</v>
      </c>
      <c r="B74" s="190" t="s">
        <v>291</v>
      </c>
      <c r="C74" s="38"/>
      <c r="D74" s="38" t="s">
        <v>84</v>
      </c>
      <c r="E74" s="38" t="s">
        <v>88</v>
      </c>
      <c r="F74" s="39">
        <v>45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/>
      <c r="AC74" s="15"/>
      <c r="AD74" s="16"/>
      <c r="AE74" s="14"/>
      <c r="AF74" s="15"/>
      <c r="AG74" s="16"/>
      <c r="AH74" s="17">
        <v>1</v>
      </c>
      <c r="AI74" s="18">
        <v>2</v>
      </c>
      <c r="AJ74" s="19" t="s">
        <v>33</v>
      </c>
      <c r="AK74" s="64">
        <v>285</v>
      </c>
      <c r="AL74" s="74">
        <f t="shared" si="14"/>
        <v>2</v>
      </c>
    </row>
    <row r="75" spans="1:38" customFormat="1" ht="13.5" customHeight="1" x14ac:dyDescent="0.25">
      <c r="A75" s="95" t="s">
        <v>386</v>
      </c>
      <c r="B75" s="208" t="s">
        <v>387</v>
      </c>
      <c r="C75" s="38"/>
      <c r="D75" s="38" t="s">
        <v>84</v>
      </c>
      <c r="E75" s="38" t="s">
        <v>88</v>
      </c>
      <c r="F75" s="39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33</v>
      </c>
      <c r="AH75" s="17"/>
      <c r="AI75" s="18"/>
      <c r="AJ75" s="19"/>
      <c r="AK75" s="64">
        <v>60</v>
      </c>
      <c r="AL75" s="74">
        <f>SUM(H75,K75,N75,Q75,T75,W75,Z75,AC75,AF75,AI75)</f>
        <v>2</v>
      </c>
    </row>
    <row r="76" spans="1:38" customFormat="1" ht="12.95" customHeight="1" thickBot="1" x14ac:dyDescent="0.3">
      <c r="A76" s="98" t="s">
        <v>127</v>
      </c>
      <c r="B76" s="199" t="s">
        <v>128</v>
      </c>
      <c r="C76" s="40"/>
      <c r="D76" s="40" t="s">
        <v>84</v>
      </c>
      <c r="E76" s="40" t="s">
        <v>88</v>
      </c>
      <c r="F76" s="41">
        <v>45</v>
      </c>
      <c r="G76" s="20"/>
      <c r="H76" s="21"/>
      <c r="I76" s="22"/>
      <c r="J76" s="20"/>
      <c r="K76" s="21"/>
      <c r="L76" s="22"/>
      <c r="M76" s="45">
        <v>2</v>
      </c>
      <c r="N76" s="46">
        <v>2</v>
      </c>
      <c r="O76" s="47" t="s">
        <v>33</v>
      </c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/>
      <c r="AC76" s="21"/>
      <c r="AD76" s="22"/>
      <c r="AE76" s="20"/>
      <c r="AF76" s="21"/>
      <c r="AG76" s="22"/>
      <c r="AH76" s="23"/>
      <c r="AI76" s="24"/>
      <c r="AJ76" s="25"/>
      <c r="AK76" s="65">
        <v>30</v>
      </c>
      <c r="AL76" s="75">
        <f t="shared" ref="AL76" si="15">SUM(H76,K76,N76,Q76,T76,W76,Z76,AC76,AF76,AI76)</f>
        <v>2</v>
      </c>
    </row>
    <row r="77" spans="1:38" customFormat="1" ht="12.95" customHeight="1" thickBot="1" x14ac:dyDescent="0.3">
      <c r="A77" s="234" t="s">
        <v>140</v>
      </c>
      <c r="B77" s="235"/>
      <c r="C77" s="235"/>
      <c r="D77" s="235"/>
      <c r="E77" s="235"/>
      <c r="F77" s="236"/>
      <c r="G77" s="85">
        <f>SUM(G66:G76)</f>
        <v>0</v>
      </c>
      <c r="H77" s="81">
        <f>SUM(H66:H76)</f>
        <v>0</v>
      </c>
      <c r="I77" s="82"/>
      <c r="J77" s="85">
        <f>SUM(J66:J76)</f>
        <v>0</v>
      </c>
      <c r="K77" s="81">
        <f>SUM(K66:K76)</f>
        <v>0</v>
      </c>
      <c r="L77" s="82"/>
      <c r="M77" s="85">
        <f>SUM(M66:M76)</f>
        <v>2</v>
      </c>
      <c r="N77" s="81">
        <f>SUM(N66:N76)</f>
        <v>2</v>
      </c>
      <c r="O77" s="82"/>
      <c r="P77" s="85">
        <f>SUM(P66:P76)</f>
        <v>0</v>
      </c>
      <c r="Q77" s="81">
        <f>SUM(Q66:Q76)</f>
        <v>0</v>
      </c>
      <c r="R77" s="82"/>
      <c r="S77" s="85">
        <f>SUM(S66:S76)</f>
        <v>0</v>
      </c>
      <c r="T77" s="81">
        <f>SUM(T66:T76)</f>
        <v>0</v>
      </c>
      <c r="U77" s="82"/>
      <c r="V77" s="85">
        <f>SUM(V66:V76)</f>
        <v>1</v>
      </c>
      <c r="W77" s="81">
        <f>SUM(W66:W76)</f>
        <v>2</v>
      </c>
      <c r="X77" s="82"/>
      <c r="Y77" s="85">
        <f>SUM(Y66:Y76)</f>
        <v>2</v>
      </c>
      <c r="Z77" s="81">
        <f>SUM(Z66:Z76)</f>
        <v>4</v>
      </c>
      <c r="AA77" s="82"/>
      <c r="AB77" s="85">
        <f>SUM(AB66:AB76)</f>
        <v>2</v>
      </c>
      <c r="AC77" s="81">
        <f>SUM(AC66:AC76)</f>
        <v>8</v>
      </c>
      <c r="AD77" s="82"/>
      <c r="AE77" s="126">
        <f>SUM(AE66:AE76)</f>
        <v>2</v>
      </c>
      <c r="AF77" s="88">
        <f>SUM(AF66:AF76)</f>
        <v>4</v>
      </c>
      <c r="AG77" s="127"/>
      <c r="AH77" s="128">
        <f>SUM(AH66:AH76)</f>
        <v>2</v>
      </c>
      <c r="AI77" s="129">
        <f>SUM(AI66:AI76)</f>
        <v>4</v>
      </c>
      <c r="AJ77" s="130"/>
      <c r="AK77" s="89">
        <f>SUM(AK66:AK76)</f>
        <v>1140</v>
      </c>
      <c r="AL77" s="90">
        <f>SUM(AL66:AL76)</f>
        <v>24</v>
      </c>
    </row>
    <row r="78" spans="1:38" customFormat="1" ht="12.95" customHeight="1" thickBot="1" x14ac:dyDescent="0.3">
      <c r="A78" s="231" t="s">
        <v>129</v>
      </c>
      <c r="B78" s="232"/>
      <c r="C78" s="232"/>
      <c r="D78" s="232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32"/>
      <c r="AK78" s="232"/>
      <c r="AL78" s="233"/>
    </row>
    <row r="79" spans="1:38" customFormat="1" ht="12.95" customHeight="1" x14ac:dyDescent="0.25">
      <c r="A79" s="71" t="s">
        <v>212</v>
      </c>
      <c r="B79" s="198" t="s">
        <v>130</v>
      </c>
      <c r="C79" s="30"/>
      <c r="D79" s="30" t="s">
        <v>84</v>
      </c>
      <c r="E79" s="30" t="s">
        <v>33</v>
      </c>
      <c r="F79" s="10" t="s">
        <v>98</v>
      </c>
      <c r="G79" s="8"/>
      <c r="H79" s="9"/>
      <c r="I79" s="10"/>
      <c r="J79" s="8">
        <v>2</v>
      </c>
      <c r="K79" s="9">
        <v>1</v>
      </c>
      <c r="L79" s="10" t="s">
        <v>33</v>
      </c>
      <c r="M79" s="8"/>
      <c r="N79" s="9"/>
      <c r="O79" s="10"/>
      <c r="P79" s="8"/>
      <c r="Q79" s="9"/>
      <c r="R79" s="10"/>
      <c r="S79" s="8"/>
      <c r="T79" s="9"/>
      <c r="U79" s="10"/>
      <c r="V79" s="8"/>
      <c r="W79" s="9"/>
      <c r="X79" s="10"/>
      <c r="Y79" s="8"/>
      <c r="Z79" s="9"/>
      <c r="AA79" s="10"/>
      <c r="AB79" s="8"/>
      <c r="AC79" s="9"/>
      <c r="AD79" s="10"/>
      <c r="AE79" s="8"/>
      <c r="AF79" s="9"/>
      <c r="AG79" s="10"/>
      <c r="AH79" s="11"/>
      <c r="AI79" s="12"/>
      <c r="AJ79" s="13"/>
      <c r="AK79" s="63">
        <v>30</v>
      </c>
      <c r="AL79" s="72">
        <f>SUM(H79,K79,N79,Q79,T79,W79,Z79,AC79,AF79,AI79)</f>
        <v>1</v>
      </c>
    </row>
    <row r="80" spans="1:38" customFormat="1" ht="12.95" customHeight="1" x14ac:dyDescent="0.25">
      <c r="A80" s="73" t="s">
        <v>23</v>
      </c>
      <c r="B80" s="190" t="s">
        <v>131</v>
      </c>
      <c r="C80" s="31"/>
      <c r="D80" s="31" t="s">
        <v>84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>
        <v>2</v>
      </c>
      <c r="N80" s="15">
        <v>1</v>
      </c>
      <c r="O80" s="16" t="s">
        <v>33</v>
      </c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>SUM(H80,K80,N80,Q80,T80,W80,Z80,AC80,AF80,AI80)</f>
        <v>1</v>
      </c>
    </row>
    <row r="81" spans="1:38" customFormat="1" ht="12.95" customHeight="1" x14ac:dyDescent="0.25">
      <c r="A81" s="73" t="s">
        <v>17</v>
      </c>
      <c r="B81" s="190" t="s">
        <v>132</v>
      </c>
      <c r="C81" s="38"/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/>
      <c r="N81" s="15"/>
      <c r="O81" s="16"/>
      <c r="P81" s="14">
        <v>2</v>
      </c>
      <c r="Q81" s="15">
        <v>1</v>
      </c>
      <c r="R81" s="16" t="s">
        <v>33</v>
      </c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 t="shared" ref="AL81:AL89" si="16">SUM(H81,K81,N81,Q81,T81,W81,Z81,AC81,AF81,AI81)</f>
        <v>1</v>
      </c>
    </row>
    <row r="82" spans="1:38" customFormat="1" ht="12.95" customHeight="1" x14ac:dyDescent="0.25">
      <c r="A82" s="95" t="s">
        <v>25</v>
      </c>
      <c r="B82" s="190" t="s">
        <v>133</v>
      </c>
      <c r="C82" s="38"/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si="16"/>
        <v>1</v>
      </c>
    </row>
    <row r="83" spans="1:38" customFormat="1" ht="12.95" customHeight="1" x14ac:dyDescent="0.25">
      <c r="A83" s="95" t="s">
        <v>134</v>
      </c>
      <c r="B83" s="190" t="s">
        <v>135</v>
      </c>
      <c r="C83" s="38"/>
      <c r="D83" s="38" t="s">
        <v>84</v>
      </c>
      <c r="E83" s="38" t="s">
        <v>33</v>
      </c>
      <c r="F83" s="39" t="s">
        <v>98</v>
      </c>
      <c r="G83" s="14"/>
      <c r="H83" s="15"/>
      <c r="I83" s="16"/>
      <c r="J83" s="14">
        <v>1</v>
      </c>
      <c r="K83" s="15">
        <v>1</v>
      </c>
      <c r="L83" s="16" t="s">
        <v>33</v>
      </c>
      <c r="M83" s="42">
        <v>1</v>
      </c>
      <c r="N83" s="44">
        <v>1</v>
      </c>
      <c r="O83" s="43" t="s">
        <v>33</v>
      </c>
      <c r="P83" s="42">
        <v>1</v>
      </c>
      <c r="Q83" s="44">
        <v>1</v>
      </c>
      <c r="R83" s="43" t="s">
        <v>33</v>
      </c>
      <c r="S83" s="42">
        <v>1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60</v>
      </c>
      <c r="AL83" s="74">
        <f t="shared" si="16"/>
        <v>4</v>
      </c>
    </row>
    <row r="84" spans="1:38" customFormat="1" ht="12.95" customHeight="1" x14ac:dyDescent="0.25">
      <c r="A84" s="95" t="s">
        <v>174</v>
      </c>
      <c r="B84" s="190" t="s">
        <v>346</v>
      </c>
      <c r="C84" s="38"/>
      <c r="D84" s="38" t="s">
        <v>84</v>
      </c>
      <c r="E84" s="38" t="s">
        <v>33</v>
      </c>
      <c r="F84" s="39" t="s">
        <v>98</v>
      </c>
      <c r="G84" s="42"/>
      <c r="H84" s="44"/>
      <c r="I84" s="43"/>
      <c r="J84" s="42"/>
      <c r="K84" s="44"/>
      <c r="L84" s="43"/>
      <c r="M84" s="42"/>
      <c r="N84" s="44"/>
      <c r="O84" s="43"/>
      <c r="P84" s="42"/>
      <c r="Q84" s="44"/>
      <c r="R84" s="43"/>
      <c r="S84" s="42">
        <v>2</v>
      </c>
      <c r="T84" s="44">
        <v>1</v>
      </c>
      <c r="U84" s="43" t="s">
        <v>33</v>
      </c>
      <c r="V84" s="42">
        <v>2</v>
      </c>
      <c r="W84" s="44">
        <v>1</v>
      </c>
      <c r="X84" s="43" t="s">
        <v>33</v>
      </c>
      <c r="Y84" s="42">
        <v>2</v>
      </c>
      <c r="Z84" s="44">
        <v>1</v>
      </c>
      <c r="AA84" s="43" t="s">
        <v>33</v>
      </c>
      <c r="AB84" s="42"/>
      <c r="AC84" s="15"/>
      <c r="AD84" s="16"/>
      <c r="AE84" s="14"/>
      <c r="AF84" s="15"/>
      <c r="AG84" s="16"/>
      <c r="AH84" s="17"/>
      <c r="AI84" s="18"/>
      <c r="AJ84" s="19"/>
      <c r="AK84" s="64">
        <v>90</v>
      </c>
      <c r="AL84" s="74">
        <f>SUM(H84,K84,N84,Q84,T84,W84,Z84,AC84,AF84,AI84)</f>
        <v>3</v>
      </c>
    </row>
    <row r="85" spans="1:38" customFormat="1" ht="12.95" customHeight="1" x14ac:dyDescent="0.25">
      <c r="A85" s="95" t="s">
        <v>175</v>
      </c>
      <c r="B85" s="190" t="s">
        <v>347</v>
      </c>
      <c r="C85" s="38"/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/>
      <c r="W85" s="44"/>
      <c r="X85" s="43"/>
      <c r="Y85" s="42"/>
      <c r="Z85" s="44"/>
      <c r="AA85" s="43"/>
      <c r="AB85" s="42">
        <v>2</v>
      </c>
      <c r="AC85" s="15">
        <v>1</v>
      </c>
      <c r="AD85" s="16" t="s">
        <v>33</v>
      </c>
      <c r="AE85" s="14">
        <v>2</v>
      </c>
      <c r="AF85" s="15">
        <v>1</v>
      </c>
      <c r="AG85" s="16" t="s">
        <v>33</v>
      </c>
      <c r="AH85" s="17"/>
      <c r="AI85" s="18"/>
      <c r="AJ85" s="19"/>
      <c r="AK85" s="64">
        <v>60</v>
      </c>
      <c r="AL85" s="74">
        <f t="shared" si="16"/>
        <v>2</v>
      </c>
    </row>
    <row r="86" spans="1:38" customFormat="1" ht="12.95" customHeight="1" x14ac:dyDescent="0.25">
      <c r="A86" s="95" t="s">
        <v>402</v>
      </c>
      <c r="B86" s="191" t="s">
        <v>406</v>
      </c>
      <c r="C86" s="145"/>
      <c r="D86" s="38" t="s">
        <v>84</v>
      </c>
      <c r="E86" s="38" t="s">
        <v>33</v>
      </c>
      <c r="F86" s="39" t="s">
        <v>98</v>
      </c>
      <c r="G86" s="143"/>
      <c r="H86" s="142"/>
      <c r="I86" s="144"/>
      <c r="J86" s="143"/>
      <c r="K86" s="142"/>
      <c r="L86" s="144"/>
      <c r="M86" s="143"/>
      <c r="N86" s="142"/>
      <c r="O86" s="144"/>
      <c r="P86" s="143"/>
      <c r="Q86" s="142"/>
      <c r="R86" s="144"/>
      <c r="S86" s="42">
        <v>2</v>
      </c>
      <c r="T86" s="44">
        <v>1</v>
      </c>
      <c r="U86" s="43" t="s">
        <v>33</v>
      </c>
      <c r="V86" s="143"/>
      <c r="W86" s="142"/>
      <c r="X86" s="144"/>
      <c r="Y86" s="143"/>
      <c r="Z86" s="142"/>
      <c r="AA86" s="144"/>
      <c r="AB86" s="143"/>
      <c r="AC86" s="142"/>
      <c r="AD86" s="144"/>
      <c r="AE86" s="57"/>
      <c r="AF86" s="58"/>
      <c r="AG86" s="59"/>
      <c r="AH86" s="52"/>
      <c r="AI86" s="53"/>
      <c r="AJ86" s="54"/>
      <c r="AK86" s="64">
        <v>61</v>
      </c>
      <c r="AL86" s="74">
        <f t="shared" si="16"/>
        <v>1</v>
      </c>
    </row>
    <row r="87" spans="1:38" customFormat="1" ht="12.95" customHeight="1" x14ac:dyDescent="0.25">
      <c r="A87" s="95" t="s">
        <v>197</v>
      </c>
      <c r="B87" s="190" t="s">
        <v>320</v>
      </c>
      <c r="C87" s="38"/>
      <c r="D87" s="38" t="s">
        <v>84</v>
      </c>
      <c r="E87" s="38" t="s">
        <v>33</v>
      </c>
      <c r="F87" s="39" t="s">
        <v>98</v>
      </c>
      <c r="G87" s="42"/>
      <c r="H87" s="44"/>
      <c r="I87" s="43"/>
      <c r="J87" s="42"/>
      <c r="K87" s="44"/>
      <c r="L87" s="43"/>
      <c r="M87" s="42"/>
      <c r="N87" s="44"/>
      <c r="O87" s="43"/>
      <c r="P87" s="42"/>
      <c r="Q87" s="44"/>
      <c r="R87" s="43"/>
      <c r="S87" s="42"/>
      <c r="T87" s="44"/>
      <c r="U87" s="43"/>
      <c r="V87" s="42">
        <v>2</v>
      </c>
      <c r="W87" s="44">
        <v>1</v>
      </c>
      <c r="X87" s="43" t="s">
        <v>33</v>
      </c>
      <c r="Y87" s="42">
        <v>2</v>
      </c>
      <c r="Z87" s="44">
        <v>1</v>
      </c>
      <c r="AA87" s="43" t="s">
        <v>33</v>
      </c>
      <c r="AB87" s="42"/>
      <c r="AC87" s="44"/>
      <c r="AD87" s="43"/>
      <c r="AE87" s="14"/>
      <c r="AF87" s="15"/>
      <c r="AG87" s="16"/>
      <c r="AH87" s="17"/>
      <c r="AI87" s="18"/>
      <c r="AJ87" s="19"/>
      <c r="AK87" s="64">
        <v>62</v>
      </c>
      <c r="AL87" s="74">
        <f>SUM(H87,K87,N87,Q87,T87,W87,Z87,AC87,AF87,AI87)</f>
        <v>2</v>
      </c>
    </row>
    <row r="88" spans="1:38" customFormat="1" ht="12.95" customHeight="1" x14ac:dyDescent="0.25">
      <c r="A88" s="147" t="s">
        <v>403</v>
      </c>
      <c r="B88" s="191" t="s">
        <v>404</v>
      </c>
      <c r="C88" s="145"/>
      <c r="D88" s="38" t="s">
        <v>84</v>
      </c>
      <c r="E88" s="38" t="s">
        <v>33</v>
      </c>
      <c r="F88" s="39" t="s">
        <v>98</v>
      </c>
      <c r="G88" s="143"/>
      <c r="H88" s="142"/>
      <c r="I88" s="144"/>
      <c r="J88" s="143"/>
      <c r="K88" s="142"/>
      <c r="L88" s="144"/>
      <c r="M88" s="143"/>
      <c r="N88" s="142"/>
      <c r="O88" s="144"/>
      <c r="P88" s="143"/>
      <c r="Q88" s="142"/>
      <c r="R88" s="144"/>
      <c r="S88" s="143"/>
      <c r="T88" s="142"/>
      <c r="U88" s="144"/>
      <c r="V88" s="143"/>
      <c r="W88" s="142"/>
      <c r="X88" s="144"/>
      <c r="Y88" s="143"/>
      <c r="Z88" s="142"/>
      <c r="AA88" s="144"/>
      <c r="AB88" s="143">
        <v>2</v>
      </c>
      <c r="AC88" s="142">
        <v>1</v>
      </c>
      <c r="AD88" s="144" t="s">
        <v>33</v>
      </c>
      <c r="AE88" s="57"/>
      <c r="AF88" s="58"/>
      <c r="AG88" s="59"/>
      <c r="AH88" s="52"/>
      <c r="AI88" s="53"/>
      <c r="AJ88" s="54"/>
      <c r="AK88" s="64">
        <v>63</v>
      </c>
      <c r="AL88" s="74">
        <f t="shared" si="16"/>
        <v>1</v>
      </c>
    </row>
    <row r="89" spans="1:38" customFormat="1" ht="12.95" customHeight="1" thickBot="1" x14ac:dyDescent="0.3">
      <c r="A89" s="98" t="s">
        <v>198</v>
      </c>
      <c r="B89" s="199" t="s">
        <v>321</v>
      </c>
      <c r="C89" s="40"/>
      <c r="D89" s="40" t="s">
        <v>84</v>
      </c>
      <c r="E89" s="40" t="s">
        <v>33</v>
      </c>
      <c r="F89" s="41" t="s">
        <v>98</v>
      </c>
      <c r="G89" s="45"/>
      <c r="H89" s="46"/>
      <c r="I89" s="47"/>
      <c r="J89" s="45"/>
      <c r="K89" s="46"/>
      <c r="L89" s="47"/>
      <c r="M89" s="45"/>
      <c r="N89" s="46"/>
      <c r="O89" s="47"/>
      <c r="P89" s="45"/>
      <c r="Q89" s="46"/>
      <c r="R89" s="47"/>
      <c r="S89" s="45"/>
      <c r="T89" s="46"/>
      <c r="U89" s="47"/>
      <c r="V89" s="45"/>
      <c r="W89" s="46"/>
      <c r="X89" s="47"/>
      <c r="Y89" s="45"/>
      <c r="Z89" s="46"/>
      <c r="AA89" s="47"/>
      <c r="AB89" s="45"/>
      <c r="AC89" s="21"/>
      <c r="AD89" s="22"/>
      <c r="AE89" s="20">
        <v>2</v>
      </c>
      <c r="AF89" s="21">
        <v>1</v>
      </c>
      <c r="AG89" s="22" t="s">
        <v>33</v>
      </c>
      <c r="AH89" s="23"/>
      <c r="AI89" s="24"/>
      <c r="AJ89" s="25"/>
      <c r="AK89" s="64">
        <v>64</v>
      </c>
      <c r="AL89" s="74">
        <f t="shared" si="16"/>
        <v>1</v>
      </c>
    </row>
    <row r="90" spans="1:38" customFormat="1" ht="12.95" customHeight="1" thickBot="1" x14ac:dyDescent="0.3">
      <c r="A90" s="231" t="s">
        <v>136</v>
      </c>
      <c r="B90" s="232"/>
      <c r="C90" s="232"/>
      <c r="D90" s="232"/>
      <c r="E90" s="232"/>
      <c r="F90" s="232"/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  <c r="AA90" s="232"/>
      <c r="AB90" s="232"/>
      <c r="AC90" s="232"/>
      <c r="AD90" s="232"/>
      <c r="AE90" s="232"/>
      <c r="AF90" s="232"/>
      <c r="AG90" s="232"/>
      <c r="AH90" s="232"/>
      <c r="AI90" s="232"/>
      <c r="AJ90" s="232"/>
      <c r="AK90" s="232"/>
      <c r="AL90" s="233"/>
    </row>
    <row r="91" spans="1:38" customFormat="1" ht="12.95" customHeight="1" x14ac:dyDescent="0.25">
      <c r="A91" s="71" t="s">
        <v>176</v>
      </c>
      <c r="B91" s="196" t="s">
        <v>348</v>
      </c>
      <c r="C91" s="108" t="s">
        <v>97</v>
      </c>
      <c r="D91" s="108" t="s">
        <v>83</v>
      </c>
      <c r="E91" s="108" t="s">
        <v>33</v>
      </c>
      <c r="F91" s="111" t="s">
        <v>98</v>
      </c>
      <c r="G91" s="110"/>
      <c r="H91" s="107"/>
      <c r="I91" s="111"/>
      <c r="J91" s="110"/>
      <c r="K91" s="107"/>
      <c r="L91" s="111"/>
      <c r="M91" s="110"/>
      <c r="N91" s="107"/>
      <c r="O91" s="111"/>
      <c r="P91" s="110"/>
      <c r="Q91" s="107"/>
      <c r="R91" s="111"/>
      <c r="S91" s="110"/>
      <c r="T91" s="107"/>
      <c r="U91" s="111"/>
      <c r="V91" s="110"/>
      <c r="W91" s="107"/>
      <c r="X91" s="111"/>
      <c r="Y91" s="110"/>
      <c r="Z91" s="107"/>
      <c r="AA91" s="111"/>
      <c r="AB91" s="110"/>
      <c r="AC91" s="107"/>
      <c r="AD91" s="111"/>
      <c r="AE91" s="110"/>
      <c r="AF91" s="107"/>
      <c r="AG91" s="111"/>
      <c r="AH91" s="112">
        <v>4</v>
      </c>
      <c r="AI91" s="113">
        <v>8</v>
      </c>
      <c r="AJ91" s="114" t="s">
        <v>33</v>
      </c>
      <c r="AK91" s="91">
        <v>60</v>
      </c>
      <c r="AL91" s="72">
        <f>SUM(H91,K91,N91,Q91,T91,W91,Z91,AC91,AF91,AI91)</f>
        <v>8</v>
      </c>
    </row>
    <row r="92" spans="1:38" customFormat="1" ht="12.95" customHeight="1" x14ac:dyDescent="0.25">
      <c r="A92" s="95" t="s">
        <v>199</v>
      </c>
      <c r="B92" s="190" t="s">
        <v>250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2</v>
      </c>
      <c r="AI92" s="18">
        <v>4</v>
      </c>
      <c r="AJ92" s="19" t="s">
        <v>33</v>
      </c>
      <c r="AK92" s="64">
        <v>60</v>
      </c>
      <c r="AL92" s="74">
        <f>SUM(H92,K92,N92,Q92,T92,W92,Z92,AC92,AF92,AI92)</f>
        <v>4</v>
      </c>
    </row>
    <row r="93" spans="1:38" customFormat="1" ht="12.95" customHeight="1" x14ac:dyDescent="0.25">
      <c r="A93" s="95" t="s">
        <v>397</v>
      </c>
      <c r="B93" s="190" t="s">
        <v>405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1</v>
      </c>
      <c r="AI93" s="18">
        <v>2</v>
      </c>
      <c r="AJ93" s="19" t="s">
        <v>33</v>
      </c>
      <c r="AK93" s="64">
        <v>61</v>
      </c>
      <c r="AL93" s="74">
        <f t="shared" ref="AL93:AL94" si="17">SUM(H93,K93,N93,Q93,T93,W93,Z93,AC93,AF93,AI93)</f>
        <v>2</v>
      </c>
    </row>
    <row r="94" spans="1:38" customFormat="1" ht="12.95" customHeight="1" x14ac:dyDescent="0.25">
      <c r="A94" s="95" t="s">
        <v>398</v>
      </c>
      <c r="B94" s="190" t="s">
        <v>407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62</v>
      </c>
      <c r="AL94" s="74">
        <f t="shared" si="17"/>
        <v>2</v>
      </c>
    </row>
    <row r="95" spans="1:38" customFormat="1" ht="12.95" customHeight="1" x14ac:dyDescent="0.25">
      <c r="A95" s="95" t="s">
        <v>24</v>
      </c>
      <c r="B95" s="190" t="s">
        <v>213</v>
      </c>
      <c r="C95" s="38" t="s">
        <v>97</v>
      </c>
      <c r="D95" s="38" t="s">
        <v>84</v>
      </c>
      <c r="E95" s="38" t="s">
        <v>88</v>
      </c>
      <c r="F95" s="39">
        <v>45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15"/>
      <c r="AD95" s="16"/>
      <c r="AE95" s="14"/>
      <c r="AF95" s="15"/>
      <c r="AG95" s="16"/>
      <c r="AH95" s="17">
        <v>2</v>
      </c>
      <c r="AI95" s="18">
        <v>2</v>
      </c>
      <c r="AJ95" s="19" t="s">
        <v>33</v>
      </c>
      <c r="AK95" s="64">
        <v>30</v>
      </c>
      <c r="AL95" s="74">
        <f t="shared" ref="AL95:AL96" si="18">SUM(H95,K95,N95,Q95,T95,W95,Z95,AC95,AF95,AI95)</f>
        <v>2</v>
      </c>
    </row>
    <row r="96" spans="1:38" customFormat="1" ht="12.95" customHeight="1" thickBot="1" x14ac:dyDescent="0.3">
      <c r="A96" s="98" t="s">
        <v>18</v>
      </c>
      <c r="B96" s="190" t="s">
        <v>214</v>
      </c>
      <c r="C96" s="38" t="s">
        <v>97</v>
      </c>
      <c r="D96" s="38" t="s">
        <v>83</v>
      </c>
      <c r="E96" s="38" t="s">
        <v>33</v>
      </c>
      <c r="F96" s="39"/>
      <c r="G96" s="14"/>
      <c r="H96" s="15"/>
      <c r="I96" s="16"/>
      <c r="J96" s="14"/>
      <c r="K96" s="15"/>
      <c r="L96" s="16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0</v>
      </c>
      <c r="AI96" s="18">
        <v>2</v>
      </c>
      <c r="AJ96" s="19" t="s">
        <v>33</v>
      </c>
      <c r="AK96" s="65">
        <v>0</v>
      </c>
      <c r="AL96" s="74">
        <f t="shared" si="18"/>
        <v>2</v>
      </c>
    </row>
    <row r="97" spans="1:41" customFormat="1" ht="12.95" customHeight="1" thickBot="1" x14ac:dyDescent="0.3">
      <c r="A97" s="237" t="s">
        <v>137</v>
      </c>
      <c r="B97" s="238"/>
      <c r="C97" s="238"/>
      <c r="D97" s="238"/>
      <c r="E97" s="238"/>
      <c r="F97" s="239"/>
      <c r="G97" s="85">
        <f>SUM(G79:G96)</f>
        <v>0</v>
      </c>
      <c r="H97" s="81">
        <f>SUM(H79:H96)</f>
        <v>0</v>
      </c>
      <c r="I97" s="82"/>
      <c r="J97" s="85">
        <f>SUM(J79:J96)</f>
        <v>3</v>
      </c>
      <c r="K97" s="81">
        <f>SUM(K79:K96)</f>
        <v>2</v>
      </c>
      <c r="L97" s="82"/>
      <c r="M97" s="85">
        <f>SUM(M79:M96)</f>
        <v>3</v>
      </c>
      <c r="N97" s="81">
        <f>SUM(N79:N96)</f>
        <v>2</v>
      </c>
      <c r="O97" s="82"/>
      <c r="P97" s="85">
        <f>SUM(P79:P96)</f>
        <v>3</v>
      </c>
      <c r="Q97" s="81">
        <f>SUM(Q79:Q96)</f>
        <v>2</v>
      </c>
      <c r="R97" s="82"/>
      <c r="S97" s="85">
        <f>SUM(S79:S96)</f>
        <v>7</v>
      </c>
      <c r="T97" s="81">
        <f>SUM(T79:T96)</f>
        <v>4</v>
      </c>
      <c r="U97" s="82"/>
      <c r="V97" s="85">
        <f>SUM(V79:V96)</f>
        <v>4</v>
      </c>
      <c r="W97" s="81">
        <f>SUM(W79:W96)</f>
        <v>2</v>
      </c>
      <c r="X97" s="82"/>
      <c r="Y97" s="85">
        <f>SUM(Y79:Y96)</f>
        <v>4</v>
      </c>
      <c r="Z97" s="81">
        <f>SUM(Z79:Z96)</f>
        <v>2</v>
      </c>
      <c r="AA97" s="82"/>
      <c r="AB97" s="85">
        <f>SUM(AB79:AB96)</f>
        <v>4</v>
      </c>
      <c r="AC97" s="81">
        <f>SUM(AC79:AC96)</f>
        <v>2</v>
      </c>
      <c r="AD97" s="82"/>
      <c r="AE97" s="126">
        <f>SUM(AE79:AE96)</f>
        <v>4</v>
      </c>
      <c r="AF97" s="88">
        <f>SUM(AF79:AF96)</f>
        <v>2</v>
      </c>
      <c r="AG97" s="127"/>
      <c r="AH97" s="128">
        <f>SUM(AH79:AH96)</f>
        <v>10</v>
      </c>
      <c r="AI97" s="129">
        <f>SUM(AI79:AI96)</f>
        <v>20</v>
      </c>
      <c r="AJ97" s="130"/>
      <c r="AK97" s="89">
        <f>SUM(AK79:AK96)</f>
        <v>853</v>
      </c>
      <c r="AL97" s="90">
        <f>SUM(AL79:AL96)</f>
        <v>38</v>
      </c>
    </row>
    <row r="98" spans="1:41" customFormat="1" ht="12.95" customHeight="1" thickBot="1" x14ac:dyDescent="0.3">
      <c r="A98" s="240" t="s">
        <v>138</v>
      </c>
      <c r="B98" s="241"/>
      <c r="C98" s="241"/>
      <c r="D98" s="241"/>
      <c r="E98" s="241"/>
      <c r="F98" s="242"/>
      <c r="G98" s="85">
        <f>SUM(G64,G77,G97)</f>
        <v>0</v>
      </c>
      <c r="H98" s="81">
        <f>SUM(H64,H77,H97)</f>
        <v>0</v>
      </c>
      <c r="I98" s="82"/>
      <c r="J98" s="85">
        <f>SUM(J64,J77,J97)</f>
        <v>7</v>
      </c>
      <c r="K98" s="81">
        <f>SUM(K64,K77,K97)</f>
        <v>8</v>
      </c>
      <c r="L98" s="82"/>
      <c r="M98" s="85">
        <f>SUM(M64,M77,M97)</f>
        <v>7</v>
      </c>
      <c r="N98" s="81">
        <f>SUM(N64,N77,N97)</f>
        <v>6</v>
      </c>
      <c r="O98" s="82"/>
      <c r="P98" s="85">
        <f>SUM(P64,P77,P97)</f>
        <v>7</v>
      </c>
      <c r="Q98" s="81">
        <f>SUM(Q64,Q77,Q97)</f>
        <v>7</v>
      </c>
      <c r="R98" s="82"/>
      <c r="S98" s="85">
        <f>SUM(S64,S77,S97)</f>
        <v>9</v>
      </c>
      <c r="T98" s="81">
        <f>SUM(T64,T77,T97)</f>
        <v>7</v>
      </c>
      <c r="U98" s="82"/>
      <c r="V98" s="85">
        <f>SUM(V64,V77,V97)</f>
        <v>7</v>
      </c>
      <c r="W98" s="81">
        <f>SUM(W64,W77,W97)</f>
        <v>6</v>
      </c>
      <c r="X98" s="82"/>
      <c r="Y98" s="85">
        <f>SUM(Y64,Y77,Y97)</f>
        <v>8</v>
      </c>
      <c r="Z98" s="81">
        <f>SUM(Z64,Z77,Z97)</f>
        <v>8</v>
      </c>
      <c r="AA98" s="82"/>
      <c r="AB98" s="85">
        <f>SUM(AB64,AB77,AB97)</f>
        <v>9</v>
      </c>
      <c r="AC98" s="81">
        <f>SUM(AC64,AC77,AC97)</f>
        <v>13</v>
      </c>
      <c r="AD98" s="82"/>
      <c r="AE98" s="85">
        <f>SUM(AE64,AE77,AE97)</f>
        <v>9</v>
      </c>
      <c r="AF98" s="81">
        <f>SUM(AF64,AF77,AF97)</f>
        <v>9</v>
      </c>
      <c r="AG98" s="172"/>
      <c r="AH98" s="83">
        <f>SUM(AH64,AH77,AH97)</f>
        <v>14</v>
      </c>
      <c r="AI98" s="84">
        <f>SUM(AI64,AI77,AI97)</f>
        <v>26</v>
      </c>
      <c r="AJ98" s="124"/>
      <c r="AK98" s="121">
        <f>SUM(AK64,AK77,AK97)</f>
        <v>2383</v>
      </c>
      <c r="AL98" s="121">
        <f>SUM(AL64,AL77,AL97)</f>
        <v>90</v>
      </c>
    </row>
    <row r="99" spans="1:41" s="1" customFormat="1" ht="12.95" customHeight="1" thickBot="1" x14ac:dyDescent="0.3">
      <c r="A99" s="228" t="s">
        <v>30</v>
      </c>
      <c r="B99" s="229"/>
      <c r="C99" s="229"/>
      <c r="D99" s="229"/>
      <c r="E99" s="229"/>
      <c r="F99" s="230"/>
      <c r="G99" s="85">
        <f>SUM(G47,G98)</f>
        <v>25</v>
      </c>
      <c r="H99" s="81">
        <f>SUM(H47,H98)</f>
        <v>27</v>
      </c>
      <c r="I99" s="82"/>
      <c r="J99" s="85">
        <f>SUM(J47,J98)</f>
        <v>31</v>
      </c>
      <c r="K99" s="81">
        <f>SUM(K47,K98)</f>
        <v>34</v>
      </c>
      <c r="L99" s="82"/>
      <c r="M99" s="85">
        <f>SUM(M47,M98)</f>
        <v>31</v>
      </c>
      <c r="N99" s="81">
        <f>SUM(N47,N98)</f>
        <v>32</v>
      </c>
      <c r="O99" s="82"/>
      <c r="P99" s="85">
        <f>SUM(P47,P98)</f>
        <v>31</v>
      </c>
      <c r="Q99" s="81">
        <f>SUM(Q47,Q98)</f>
        <v>34</v>
      </c>
      <c r="R99" s="82"/>
      <c r="S99" s="85">
        <f>SUM(S47,S98)</f>
        <v>29.5</v>
      </c>
      <c r="T99" s="81">
        <f>SUM(T47,T98)</f>
        <v>31</v>
      </c>
      <c r="U99" s="82"/>
      <c r="V99" s="85">
        <f>SUM(V47,V98)</f>
        <v>28.5</v>
      </c>
      <c r="W99" s="81">
        <f>SUM(W47,W98)</f>
        <v>33</v>
      </c>
      <c r="X99" s="82"/>
      <c r="Y99" s="85">
        <f>SUM(Y47,Y98)</f>
        <v>23.5</v>
      </c>
      <c r="Z99" s="81">
        <f>SUM(Z47,Z98)</f>
        <v>28</v>
      </c>
      <c r="AA99" s="82"/>
      <c r="AB99" s="85">
        <f>SUM(AB47,AB98)</f>
        <v>24.5</v>
      </c>
      <c r="AC99" s="81">
        <f>SUM(AC47,AC98)</f>
        <v>34</v>
      </c>
      <c r="AD99" s="82"/>
      <c r="AE99" s="85">
        <f>SUM(AE47,AE98)</f>
        <v>9</v>
      </c>
      <c r="AF99" s="81">
        <f>SUM(AF47,AF98)</f>
        <v>19</v>
      </c>
      <c r="AG99" s="172"/>
      <c r="AH99" s="83">
        <f>SUM(AH47,AH98)</f>
        <v>14</v>
      </c>
      <c r="AI99" s="84">
        <f>SUM(AI47,AI98)</f>
        <v>28</v>
      </c>
      <c r="AJ99" s="124"/>
      <c r="AK99" s="92">
        <f>SUM(AK47,AK98)</f>
        <v>4933</v>
      </c>
      <c r="AL99" s="170">
        <f>SUM(AL47,AL98)</f>
        <v>300</v>
      </c>
    </row>
    <row r="100" spans="1:41" s="1" customFormat="1" ht="12.6" customHeight="1" x14ac:dyDescent="0.25">
      <c r="A100" s="131"/>
      <c r="B100" s="131"/>
      <c r="C100" s="155"/>
      <c r="D100" s="131"/>
      <c r="E100" s="131"/>
      <c r="F100" s="131"/>
      <c r="G100" s="132"/>
      <c r="H100" s="133"/>
      <c r="I100" s="133"/>
      <c r="J100" s="132"/>
      <c r="K100" s="133"/>
      <c r="L100" s="133"/>
      <c r="M100" s="132"/>
      <c r="N100" s="133"/>
      <c r="O100" s="133"/>
      <c r="P100" s="132"/>
      <c r="Q100" s="133"/>
      <c r="R100" s="133"/>
      <c r="S100" s="132"/>
      <c r="T100" s="133"/>
      <c r="U100" s="133"/>
      <c r="V100" s="132"/>
      <c r="W100" s="133"/>
      <c r="X100" s="133"/>
      <c r="Y100" s="132"/>
      <c r="Z100" s="133"/>
      <c r="AA100" s="133"/>
      <c r="AB100" s="132"/>
      <c r="AC100" s="133"/>
      <c r="AD100" s="133"/>
      <c r="AE100" s="132"/>
      <c r="AF100" s="133"/>
      <c r="AG100" s="133"/>
      <c r="AH100" s="132"/>
      <c r="AI100" s="133"/>
      <c r="AJ100" s="133"/>
      <c r="AK100" s="132"/>
      <c r="AL100" s="133"/>
    </row>
    <row r="101" spans="1:41" x14ac:dyDescent="0.25">
      <c r="A101" s="134" t="s">
        <v>215</v>
      </c>
      <c r="B101" s="135"/>
      <c r="C101" s="140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5"/>
    </row>
    <row r="102" spans="1:41" x14ac:dyDescent="0.25">
      <c r="A102" s="135"/>
      <c r="B102" s="135"/>
      <c r="C102" s="140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</row>
    <row r="103" spans="1:41" x14ac:dyDescent="0.25">
      <c r="A103" s="137" t="s">
        <v>99</v>
      </c>
      <c r="B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8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</row>
    <row r="104" spans="1:41" x14ac:dyDescent="0.25">
      <c r="A104" s="137" t="s">
        <v>216</v>
      </c>
      <c r="B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8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</row>
    <row r="105" spans="1:41" s="125" customFormat="1" x14ac:dyDescent="0.25">
      <c r="A105" s="137" t="s">
        <v>217</v>
      </c>
      <c r="B105" s="137"/>
      <c r="C105" s="141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8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5"/>
      <c r="AM105" s="136"/>
      <c r="AN105" s="136"/>
      <c r="AO105" s="136"/>
    </row>
    <row r="106" spans="1:41" s="125" customFormat="1" x14ac:dyDescent="0.25">
      <c r="A106" s="137" t="s">
        <v>218</v>
      </c>
      <c r="B106" s="137"/>
      <c r="C106" s="141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8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6"/>
      <c r="AN106" s="136"/>
      <c r="AO106" s="136"/>
    </row>
    <row r="107" spans="1:41" s="125" customFormat="1" x14ac:dyDescent="0.25">
      <c r="A107" s="137"/>
      <c r="B107" s="137"/>
      <c r="C107" s="141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8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6"/>
      <c r="AN107" s="136"/>
      <c r="AO107" s="136"/>
    </row>
    <row r="108" spans="1:41" s="125" customFormat="1" x14ac:dyDescent="0.25">
      <c r="A108" s="139" t="s">
        <v>100</v>
      </c>
      <c r="B108" s="137"/>
      <c r="C108" s="141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8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135"/>
      <c r="AL108" s="135"/>
      <c r="AM108" s="136"/>
      <c r="AN108" s="136"/>
      <c r="AO108" s="136"/>
    </row>
    <row r="109" spans="1:41" s="125" customFormat="1" x14ac:dyDescent="0.25">
      <c r="A109" s="137" t="s">
        <v>219</v>
      </c>
      <c r="B109" s="137"/>
      <c r="C109" s="141"/>
      <c r="D109" s="135"/>
      <c r="E109" s="135"/>
      <c r="F109" s="135"/>
      <c r="G109" s="134" t="s">
        <v>101</v>
      </c>
      <c r="H109" s="137"/>
      <c r="I109" s="137"/>
      <c r="J109" s="135"/>
      <c r="K109" s="135"/>
      <c r="L109" s="135"/>
      <c r="M109" s="134" t="s">
        <v>102</v>
      </c>
      <c r="N109" s="137"/>
      <c r="O109" s="137"/>
      <c r="P109" s="137"/>
      <c r="Q109" s="137"/>
      <c r="R109" s="137"/>
      <c r="S109" s="135"/>
      <c r="T109" s="134" t="s">
        <v>103</v>
      </c>
      <c r="U109" s="137"/>
      <c r="V109" s="137"/>
      <c r="W109" s="137"/>
      <c r="X109" s="138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6"/>
      <c r="AN109" s="136"/>
      <c r="AO109" s="136"/>
    </row>
    <row r="110" spans="1:41" s="125" customFormat="1" x14ac:dyDescent="0.25">
      <c r="A110" s="134" t="s">
        <v>220</v>
      </c>
      <c r="B110" s="137"/>
      <c r="C110" s="141"/>
      <c r="D110" s="135"/>
      <c r="E110" s="135"/>
      <c r="F110" s="135"/>
      <c r="G110" s="134" t="s">
        <v>221</v>
      </c>
      <c r="H110" s="137"/>
      <c r="I110" s="137"/>
      <c r="J110" s="135"/>
      <c r="K110" s="135"/>
      <c r="L110" s="135"/>
      <c r="M110" s="134" t="s">
        <v>222</v>
      </c>
      <c r="N110" s="137"/>
      <c r="O110" s="137"/>
      <c r="P110" s="137"/>
      <c r="Q110" s="137"/>
      <c r="R110" s="137"/>
      <c r="S110" s="135"/>
      <c r="T110" s="134" t="s">
        <v>223</v>
      </c>
      <c r="U110" s="137"/>
      <c r="V110" s="137"/>
      <c r="W110" s="137"/>
      <c r="X110" s="138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5"/>
      <c r="AL110" s="135"/>
      <c r="AM110" s="136"/>
      <c r="AN110" s="136"/>
      <c r="AO110" s="136"/>
    </row>
    <row r="111" spans="1:41" s="125" customFormat="1" x14ac:dyDescent="0.25">
      <c r="A111" s="134" t="s">
        <v>224</v>
      </c>
      <c r="B111" s="137"/>
      <c r="C111" s="141"/>
      <c r="D111" s="135"/>
      <c r="E111" s="135"/>
      <c r="F111" s="135"/>
      <c r="G111" s="134" t="s">
        <v>225</v>
      </c>
      <c r="H111" s="137"/>
      <c r="I111" s="137"/>
      <c r="J111" s="135"/>
      <c r="K111" s="135"/>
      <c r="L111" s="135"/>
      <c r="M111" s="134" t="s">
        <v>226</v>
      </c>
      <c r="N111" s="137"/>
      <c r="O111" s="137"/>
      <c r="P111" s="137"/>
      <c r="Q111" s="137"/>
      <c r="R111" s="137"/>
      <c r="S111" s="135"/>
      <c r="T111" s="134" t="s">
        <v>227</v>
      </c>
      <c r="U111" s="137"/>
      <c r="V111" s="137"/>
      <c r="W111" s="137"/>
      <c r="X111" s="138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5"/>
      <c r="AM111" s="136"/>
      <c r="AN111" s="136"/>
      <c r="AO111" s="136"/>
    </row>
    <row r="112" spans="1:41" s="125" customFormat="1" x14ac:dyDescent="0.25">
      <c r="A112" s="134" t="s">
        <v>228</v>
      </c>
      <c r="B112" s="137"/>
      <c r="C112" s="141"/>
      <c r="D112" s="135"/>
      <c r="E112" s="135"/>
      <c r="F112" s="135"/>
      <c r="G112" s="137"/>
      <c r="H112" s="137"/>
      <c r="I112" s="137"/>
      <c r="J112" s="135"/>
      <c r="K112" s="135"/>
      <c r="L112" s="135"/>
      <c r="M112" s="134" t="s">
        <v>229</v>
      </c>
      <c r="N112" s="137"/>
      <c r="O112" s="137"/>
      <c r="P112" s="137"/>
      <c r="Q112" s="137"/>
      <c r="R112" s="137"/>
      <c r="S112" s="135"/>
      <c r="T112" s="134" t="s">
        <v>230</v>
      </c>
      <c r="U112" s="137"/>
      <c r="V112" s="137"/>
      <c r="W112" s="137"/>
      <c r="X112" s="138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5"/>
      <c r="AL112" s="135"/>
      <c r="AM112" s="136"/>
      <c r="AN112" s="136"/>
      <c r="AO112" s="136"/>
    </row>
    <row r="113" spans="1:41" s="125" customFormat="1" x14ac:dyDescent="0.25">
      <c r="A113" s="134" t="s">
        <v>231</v>
      </c>
      <c r="B113" s="137"/>
      <c r="C113" s="141"/>
      <c r="D113" s="135"/>
      <c r="E113" s="135"/>
      <c r="F113" s="135"/>
      <c r="G113" s="137"/>
      <c r="H113" s="137"/>
      <c r="I113" s="137"/>
      <c r="J113" s="135"/>
      <c r="K113" s="135"/>
      <c r="L113" s="135"/>
      <c r="M113" s="134" t="s">
        <v>232</v>
      </c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8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35"/>
      <c r="AM113" s="136"/>
      <c r="AN113" s="136"/>
      <c r="AO113" s="136"/>
    </row>
    <row r="114" spans="1:41" s="125" customFormat="1" x14ac:dyDescent="0.25">
      <c r="A114" s="134" t="s">
        <v>233</v>
      </c>
      <c r="B114" s="137"/>
      <c r="C114" s="141"/>
      <c r="D114" s="135"/>
      <c r="E114" s="135"/>
      <c r="F114" s="135"/>
      <c r="G114" s="137"/>
      <c r="H114" s="137"/>
      <c r="I114" s="137"/>
      <c r="J114" s="135"/>
      <c r="K114" s="135"/>
      <c r="L114" s="135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8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6"/>
      <c r="AN114" s="136"/>
      <c r="AO114" s="136"/>
    </row>
    <row r="115" spans="1:41" s="125" customFormat="1" x14ac:dyDescent="0.25">
      <c r="A115" s="134" t="s">
        <v>234</v>
      </c>
      <c r="B115" s="137"/>
      <c r="C115" s="141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8"/>
      <c r="S115" s="137"/>
      <c r="T115" s="138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35"/>
      <c r="AM115" s="136"/>
      <c r="AN115" s="136"/>
      <c r="AO115" s="136"/>
    </row>
    <row r="116" spans="1:41" s="125" customFormat="1" x14ac:dyDescent="0.25">
      <c r="A116" s="137"/>
      <c r="B116" s="137"/>
      <c r="C116" s="141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8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6"/>
      <c r="AN116" s="136"/>
      <c r="AO116" s="136"/>
    </row>
    <row r="117" spans="1:41" s="125" customFormat="1" x14ac:dyDescent="0.25">
      <c r="A117" s="139" t="s">
        <v>104</v>
      </c>
      <c r="B117" s="137"/>
      <c r="C117" s="141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8"/>
      <c r="T117" s="138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6"/>
      <c r="AN117" s="136"/>
      <c r="AO117" s="136"/>
    </row>
    <row r="118" spans="1:41" s="125" customFormat="1" x14ac:dyDescent="0.25">
      <c r="A118" s="134" t="s">
        <v>235</v>
      </c>
      <c r="B118" s="137"/>
      <c r="C118" s="141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8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6"/>
      <c r="AN118" s="136"/>
      <c r="AO118" s="136"/>
    </row>
    <row r="119" spans="1:41" s="125" customFormat="1" x14ac:dyDescent="0.25">
      <c r="A119" s="134" t="s">
        <v>236</v>
      </c>
      <c r="B119" s="137"/>
      <c r="C119" s="141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8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6"/>
      <c r="AN119" s="136"/>
      <c r="AO119" s="136"/>
    </row>
    <row r="120" spans="1:41" s="125" customFormat="1" x14ac:dyDescent="0.25">
      <c r="A120" s="134" t="s">
        <v>237</v>
      </c>
      <c r="B120" s="137"/>
      <c r="C120" s="141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8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6"/>
      <c r="AN120" s="136"/>
      <c r="AO120" s="136"/>
    </row>
    <row r="121" spans="1:41" s="125" customFormat="1" x14ac:dyDescent="0.25">
      <c r="A121" s="134" t="s">
        <v>106</v>
      </c>
      <c r="B121" s="137"/>
      <c r="C121" s="141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8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6"/>
      <c r="AN121" s="136"/>
      <c r="AO121" s="136"/>
    </row>
    <row r="122" spans="1:41" s="125" customFormat="1" x14ac:dyDescent="0.25">
      <c r="A122" s="134" t="s">
        <v>239</v>
      </c>
      <c r="B122" s="137"/>
      <c r="C122" s="141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8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6"/>
      <c r="AN122" s="136"/>
      <c r="AO122" s="136"/>
    </row>
    <row r="123" spans="1:41" s="125" customFormat="1" x14ac:dyDescent="0.25">
      <c r="A123" s="138"/>
      <c r="B123" s="138"/>
      <c r="C123" s="141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6"/>
      <c r="AN123" s="136"/>
      <c r="AO123" s="136"/>
    </row>
    <row r="124" spans="1:41" s="125" customFormat="1" x14ac:dyDescent="0.25">
      <c r="A124" s="138"/>
      <c r="B124" s="138"/>
      <c r="C124" s="141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6"/>
      <c r="AN124" s="136"/>
      <c r="AO124" s="136"/>
    </row>
    <row r="125" spans="1:41" s="125" customFormat="1" x14ac:dyDescent="0.25">
      <c r="A125" s="138"/>
      <c r="B125" s="138"/>
      <c r="C125" s="141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6"/>
      <c r="AN125" s="136"/>
      <c r="AO125" s="136"/>
    </row>
    <row r="126" spans="1:41" s="125" customFormat="1" x14ac:dyDescent="0.25">
      <c r="A126" s="138"/>
      <c r="B126" s="138"/>
      <c r="C126" s="141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6"/>
      <c r="AN126" s="136"/>
      <c r="AO126" s="136"/>
    </row>
    <row r="127" spans="1:41" s="125" customFormat="1" x14ac:dyDescent="0.25">
      <c r="A127" s="138"/>
      <c r="B127" s="138"/>
      <c r="C127" s="141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6"/>
      <c r="AN127" s="136"/>
      <c r="AO127" s="136"/>
    </row>
    <row r="128" spans="1:41" s="125" customFormat="1" x14ac:dyDescent="0.25">
      <c r="A128" s="138"/>
      <c r="B128" s="138"/>
      <c r="C128" s="141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6"/>
      <c r="AN128" s="136"/>
      <c r="AO128" s="136"/>
    </row>
    <row r="129" spans="1:41" s="125" customFormat="1" x14ac:dyDescent="0.25">
      <c r="A129" s="138"/>
      <c r="B129" s="138"/>
      <c r="C129" s="141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6"/>
      <c r="AN129" s="136"/>
      <c r="AO129" s="136"/>
    </row>
    <row r="130" spans="1:41" s="125" customFormat="1" x14ac:dyDescent="0.25">
      <c r="A130" s="138"/>
      <c r="B130" s="138"/>
      <c r="C130" s="141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6"/>
      <c r="AN130" s="136"/>
      <c r="AO130" s="136"/>
    </row>
    <row r="131" spans="1:41" s="125" customFormat="1" x14ac:dyDescent="0.25">
      <c r="A131" s="138"/>
      <c r="B131" s="138"/>
      <c r="C131" s="141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6"/>
      <c r="AN131" s="136"/>
      <c r="AO131" s="136"/>
    </row>
    <row r="132" spans="1:41" s="125" customFormat="1" x14ac:dyDescent="0.25">
      <c r="A132" s="138"/>
      <c r="B132" s="138"/>
      <c r="C132" s="141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6"/>
      <c r="AN132" s="136"/>
      <c r="AO132" s="136"/>
    </row>
    <row r="133" spans="1:41" s="125" customFormat="1" x14ac:dyDescent="0.25">
      <c r="A133" s="138"/>
      <c r="B133" s="138"/>
      <c r="C133" s="141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6"/>
      <c r="AN133" s="136"/>
      <c r="AO133" s="136"/>
    </row>
    <row r="134" spans="1:41" s="125" customFormat="1" x14ac:dyDescent="0.25">
      <c r="A134" s="138"/>
      <c r="B134" s="138"/>
      <c r="C134" s="141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6"/>
      <c r="AN134" s="136"/>
      <c r="AO134" s="136"/>
    </row>
    <row r="135" spans="1:41" s="125" customFormat="1" x14ac:dyDescent="0.25">
      <c r="A135" s="138"/>
      <c r="B135" s="138"/>
      <c r="C135" s="141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6"/>
      <c r="AN135" s="136"/>
      <c r="AO135" s="136"/>
    </row>
    <row r="136" spans="1:41" s="125" customFormat="1" x14ac:dyDescent="0.25">
      <c r="A136" s="138"/>
      <c r="B136" s="138"/>
      <c r="C136" s="141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6"/>
      <c r="AN136" s="136"/>
      <c r="AO136" s="136"/>
    </row>
    <row r="137" spans="1:41" s="125" customFormat="1" x14ac:dyDescent="0.25">
      <c r="A137" s="138"/>
      <c r="B137" s="138"/>
      <c r="C137" s="141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6"/>
      <c r="AN137" s="136"/>
      <c r="AO137" s="136"/>
    </row>
    <row r="138" spans="1:41" s="125" customFormat="1" x14ac:dyDescent="0.25">
      <c r="A138" s="138"/>
      <c r="B138" s="138"/>
      <c r="C138" s="141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6"/>
      <c r="AN138" s="136"/>
      <c r="AO138" s="136"/>
    </row>
    <row r="139" spans="1:41" s="125" customFormat="1" x14ac:dyDescent="0.25">
      <c r="A139" s="138"/>
      <c r="B139" s="138"/>
      <c r="C139" s="141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6"/>
      <c r="AN139" s="136"/>
      <c r="AO139" s="136"/>
    </row>
    <row r="140" spans="1:41" s="125" customFormat="1" x14ac:dyDescent="0.25">
      <c r="A140" s="138"/>
      <c r="B140" s="138"/>
      <c r="C140" s="141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6"/>
      <c r="AN140" s="136"/>
      <c r="AO140" s="136"/>
    </row>
    <row r="141" spans="1:41" s="125" customFormat="1" x14ac:dyDescent="0.25">
      <c r="A141" s="138"/>
      <c r="B141" s="138"/>
      <c r="C141" s="141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6"/>
      <c r="AN141" s="136"/>
      <c r="AO141" s="136"/>
    </row>
    <row r="142" spans="1:41" s="125" customFormat="1" x14ac:dyDescent="0.25">
      <c r="A142" s="138"/>
      <c r="B142" s="138"/>
      <c r="C142" s="141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6"/>
      <c r="AN142" s="136"/>
      <c r="AO142" s="136"/>
    </row>
    <row r="143" spans="1:41" s="125" customFormat="1" x14ac:dyDescent="0.25">
      <c r="A143" s="138"/>
      <c r="B143" s="138"/>
      <c r="C143" s="141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6"/>
      <c r="AN143" s="136"/>
      <c r="AO143" s="136"/>
    </row>
    <row r="144" spans="1:41" s="125" customFormat="1" x14ac:dyDescent="0.25">
      <c r="A144" s="138"/>
      <c r="B144" s="138"/>
      <c r="C144" s="141"/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6"/>
      <c r="AN144" s="136"/>
      <c r="AO144" s="136"/>
    </row>
    <row r="145" spans="1:41" s="125" customFormat="1" x14ac:dyDescent="0.25">
      <c r="A145" s="138"/>
      <c r="B145" s="138"/>
      <c r="C145" s="141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6"/>
      <c r="AN145" s="136"/>
      <c r="AO145" s="136"/>
    </row>
    <row r="146" spans="1:41" s="125" customFormat="1" x14ac:dyDescent="0.25">
      <c r="A146" s="138"/>
      <c r="B146" s="138"/>
      <c r="C146" s="141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6"/>
      <c r="AN146" s="136"/>
      <c r="AO146" s="136"/>
    </row>
    <row r="147" spans="1:41" s="125" customFormat="1" x14ac:dyDescent="0.25">
      <c r="A147" s="138"/>
      <c r="B147" s="138"/>
      <c r="C147" s="141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6"/>
      <c r="AN147" s="136"/>
      <c r="AO147" s="136"/>
    </row>
    <row r="148" spans="1:41" s="125" customFormat="1" x14ac:dyDescent="0.25">
      <c r="A148" s="138"/>
      <c r="B148" s="138"/>
      <c r="C148" s="141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6"/>
      <c r="AN148" s="136"/>
      <c r="AO148" s="136"/>
    </row>
    <row r="149" spans="1:41" s="125" customFormat="1" x14ac:dyDescent="0.25">
      <c r="A149" s="138"/>
      <c r="B149" s="138"/>
      <c r="C149" s="141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6"/>
      <c r="AN149" s="136"/>
      <c r="AO149" s="136"/>
    </row>
    <row r="150" spans="1:41" s="125" customFormat="1" x14ac:dyDescent="0.25">
      <c r="A150" s="138"/>
      <c r="B150" s="138"/>
      <c r="C150" s="141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6"/>
      <c r="AN150" s="136"/>
      <c r="AO150" s="136"/>
    </row>
    <row r="151" spans="1:41" s="125" customFormat="1" x14ac:dyDescent="0.25">
      <c r="A151" s="138"/>
      <c r="B151" s="138"/>
      <c r="C151" s="141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6"/>
      <c r="AN151" s="136"/>
      <c r="AO151" s="136"/>
    </row>
    <row r="152" spans="1:41" s="125" customFormat="1" x14ac:dyDescent="0.25">
      <c r="A152" s="138"/>
      <c r="B152" s="138"/>
      <c r="C152" s="141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6"/>
      <c r="AN152" s="136"/>
      <c r="AO152" s="136"/>
    </row>
    <row r="153" spans="1:41" s="125" customFormat="1" x14ac:dyDescent="0.25">
      <c r="A153" s="138"/>
      <c r="B153" s="138"/>
      <c r="C153" s="141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6"/>
      <c r="AN153" s="136"/>
      <c r="AO153" s="136"/>
    </row>
    <row r="154" spans="1:41" s="125" customFormat="1" x14ac:dyDescent="0.25">
      <c r="A154" s="138"/>
      <c r="B154" s="138"/>
      <c r="C154" s="141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6"/>
      <c r="AN154" s="136"/>
      <c r="AO154" s="136"/>
    </row>
    <row r="155" spans="1:41" s="125" customFormat="1" x14ac:dyDescent="0.25">
      <c r="A155" s="138"/>
      <c r="B155" s="138"/>
      <c r="C155" s="141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6"/>
      <c r="AN155" s="136"/>
      <c r="AO155" s="136"/>
    </row>
    <row r="156" spans="1:41" s="125" customFormat="1" x14ac:dyDescent="0.25">
      <c r="A156" s="138"/>
      <c r="B156" s="138"/>
      <c r="C156" s="141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6"/>
      <c r="AN156" s="136"/>
      <c r="AO156" s="136"/>
    </row>
    <row r="157" spans="1:41" s="125" customFormat="1" x14ac:dyDescent="0.25">
      <c r="A157" s="138"/>
      <c r="B157" s="138"/>
      <c r="C157" s="141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6"/>
      <c r="AN157" s="136"/>
      <c r="AO157" s="136"/>
    </row>
    <row r="158" spans="1:41" s="125" customFormat="1" x14ac:dyDescent="0.25">
      <c r="A158" s="138"/>
      <c r="B158" s="138"/>
      <c r="C158" s="141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6"/>
      <c r="AN158" s="136"/>
      <c r="AO158" s="136"/>
    </row>
    <row r="159" spans="1:41" s="125" customFormat="1" x14ac:dyDescent="0.25">
      <c r="A159" s="138"/>
      <c r="B159" s="138"/>
      <c r="C159" s="141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6"/>
      <c r="AN159" s="136"/>
      <c r="AO159" s="136"/>
    </row>
    <row r="160" spans="1:41" s="125" customFormat="1" x14ac:dyDescent="0.25">
      <c r="A160" s="138"/>
      <c r="B160" s="138"/>
      <c r="C160" s="141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6"/>
      <c r="AN160" s="136"/>
      <c r="AO160" s="136"/>
    </row>
    <row r="161" spans="1:41" s="125" customFormat="1" x14ac:dyDescent="0.25">
      <c r="A161" s="138"/>
      <c r="B161" s="138"/>
      <c r="C161" s="141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6"/>
      <c r="AN161" s="136"/>
      <c r="AO161" s="136"/>
    </row>
    <row r="162" spans="1:41" s="125" customFormat="1" x14ac:dyDescent="0.25">
      <c r="A162" s="138"/>
      <c r="B162" s="138"/>
      <c r="C162" s="141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6"/>
      <c r="AN162" s="136"/>
      <c r="AO162" s="136"/>
    </row>
    <row r="163" spans="1:41" s="125" customFormat="1" x14ac:dyDescent="0.25">
      <c r="A163" s="138"/>
      <c r="B163" s="138"/>
      <c r="C163" s="141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6"/>
      <c r="AN163" s="136"/>
      <c r="AO163" s="136"/>
    </row>
    <row r="164" spans="1:41" s="125" customFormat="1" x14ac:dyDescent="0.25">
      <c r="A164" s="138"/>
      <c r="B164" s="138"/>
      <c r="C164" s="141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6"/>
      <c r="AN164" s="136"/>
      <c r="AO164" s="136"/>
    </row>
    <row r="165" spans="1:41" s="125" customFormat="1" x14ac:dyDescent="0.25">
      <c r="A165" s="138"/>
      <c r="B165" s="138"/>
      <c r="C165" s="141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6"/>
      <c r="AN165" s="136"/>
      <c r="AO165" s="136"/>
    </row>
    <row r="166" spans="1:41" s="125" customFormat="1" x14ac:dyDescent="0.25">
      <c r="A166" s="138"/>
      <c r="B166" s="138"/>
      <c r="C166" s="141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6"/>
      <c r="AN166" s="136"/>
      <c r="AO166" s="136"/>
    </row>
    <row r="167" spans="1:41" s="125" customFormat="1" x14ac:dyDescent="0.25">
      <c r="A167" s="138"/>
      <c r="B167" s="138"/>
      <c r="C167" s="141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6"/>
      <c r="AN167" s="136"/>
      <c r="AO167" s="136"/>
    </row>
    <row r="168" spans="1:41" s="125" customFormat="1" x14ac:dyDescent="0.25">
      <c r="A168" s="138"/>
      <c r="B168" s="138"/>
      <c r="C168" s="141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6"/>
      <c r="AN168" s="136"/>
      <c r="AO168" s="136"/>
    </row>
    <row r="169" spans="1:41" s="125" customFormat="1" x14ac:dyDescent="0.25">
      <c r="A169" s="138"/>
      <c r="B169" s="138"/>
      <c r="C169" s="141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6"/>
      <c r="AN169" s="136"/>
      <c r="AO169" s="136"/>
    </row>
    <row r="170" spans="1:41" s="125" customFormat="1" x14ac:dyDescent="0.25">
      <c r="A170" s="138"/>
      <c r="B170" s="138"/>
      <c r="C170" s="141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6"/>
      <c r="AN170" s="136"/>
      <c r="AO170" s="136"/>
    </row>
    <row r="171" spans="1:41" s="125" customFormat="1" x14ac:dyDescent="0.25">
      <c r="A171" s="138"/>
      <c r="B171" s="138"/>
      <c r="C171" s="141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6"/>
      <c r="AN171" s="136"/>
      <c r="AO171" s="136"/>
    </row>
    <row r="172" spans="1:41" s="125" customFormat="1" x14ac:dyDescent="0.25">
      <c r="A172" s="138"/>
      <c r="B172" s="138"/>
      <c r="C172" s="141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6"/>
      <c r="AN172" s="136"/>
      <c r="AO172" s="136"/>
    </row>
    <row r="173" spans="1:41" s="125" customFormat="1" x14ac:dyDescent="0.25">
      <c r="A173" s="138"/>
      <c r="B173" s="138"/>
      <c r="C173" s="141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6"/>
      <c r="AN173" s="136"/>
      <c r="AO173" s="136"/>
    </row>
    <row r="174" spans="1:41" s="125" customFormat="1" x14ac:dyDescent="0.25">
      <c r="A174" s="138"/>
      <c r="B174" s="138"/>
      <c r="C174" s="141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6"/>
      <c r="AN174" s="136"/>
      <c r="AO174" s="136"/>
    </row>
    <row r="175" spans="1:41" s="125" customFormat="1" x14ac:dyDescent="0.25">
      <c r="A175" s="138"/>
      <c r="B175" s="138"/>
      <c r="C175" s="141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6"/>
      <c r="AN175" s="136"/>
      <c r="AO175" s="136"/>
    </row>
    <row r="176" spans="1:41" s="125" customFormat="1" x14ac:dyDescent="0.25">
      <c r="A176" s="138"/>
      <c r="B176" s="138"/>
      <c r="C176" s="141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6"/>
      <c r="AN176" s="136"/>
      <c r="AO176" s="136"/>
    </row>
    <row r="177" spans="1:41" s="125" customFormat="1" x14ac:dyDescent="0.25">
      <c r="A177" s="138"/>
      <c r="B177" s="138"/>
      <c r="C177" s="141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6"/>
      <c r="AN177" s="136"/>
      <c r="AO177" s="136"/>
    </row>
    <row r="178" spans="1:41" s="125" customFormat="1" x14ac:dyDescent="0.25">
      <c r="A178" s="138"/>
      <c r="B178" s="138"/>
      <c r="C178" s="141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6"/>
      <c r="AN178" s="136"/>
      <c r="AO178" s="136"/>
    </row>
    <row r="179" spans="1:41" s="125" customFormat="1" x14ac:dyDescent="0.25">
      <c r="A179" s="138"/>
      <c r="B179" s="138"/>
      <c r="C179" s="141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6"/>
      <c r="AN179" s="136"/>
      <c r="AO179" s="136"/>
    </row>
    <row r="180" spans="1:41" s="125" customFormat="1" x14ac:dyDescent="0.25">
      <c r="A180" s="138"/>
      <c r="B180" s="138"/>
      <c r="C180" s="141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6"/>
      <c r="AN180" s="136"/>
      <c r="AO180" s="136"/>
    </row>
    <row r="181" spans="1:41" s="125" customFormat="1" x14ac:dyDescent="0.25">
      <c r="A181" s="138"/>
      <c r="B181" s="138"/>
      <c r="C181" s="141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6"/>
      <c r="AN181" s="136"/>
      <c r="AO181" s="136"/>
    </row>
    <row r="182" spans="1:41" s="125" customFormat="1" x14ac:dyDescent="0.25">
      <c r="A182" s="138"/>
      <c r="B182" s="138"/>
      <c r="C182" s="141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6"/>
      <c r="AN182" s="136"/>
      <c r="AO182" s="136"/>
    </row>
    <row r="183" spans="1:41" s="125" customFormat="1" x14ac:dyDescent="0.25">
      <c r="A183" s="138"/>
      <c r="B183" s="138"/>
      <c r="C183" s="141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6"/>
      <c r="AN183" s="136"/>
      <c r="AO183" s="136"/>
    </row>
    <row r="184" spans="1:41" s="125" customFormat="1" x14ac:dyDescent="0.25">
      <c r="A184" s="138"/>
      <c r="B184" s="138"/>
      <c r="C184" s="141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6"/>
      <c r="AN184" s="136"/>
      <c r="AO184" s="136"/>
    </row>
    <row r="185" spans="1:41" s="125" customFormat="1" x14ac:dyDescent="0.25">
      <c r="A185" s="138"/>
      <c r="B185" s="138"/>
      <c r="C185" s="141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6"/>
      <c r="AN185" s="136"/>
      <c r="AO185" s="136"/>
    </row>
    <row r="186" spans="1:41" s="125" customFormat="1" x14ac:dyDescent="0.25">
      <c r="A186" s="138"/>
      <c r="B186" s="138"/>
      <c r="C186" s="141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6"/>
      <c r="AN186" s="136"/>
      <c r="AO186" s="136"/>
    </row>
    <row r="187" spans="1:41" s="125" customFormat="1" x14ac:dyDescent="0.25">
      <c r="A187" s="138"/>
      <c r="B187" s="138"/>
      <c r="C187" s="141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6"/>
      <c r="AN187" s="136"/>
      <c r="AO187" s="136"/>
    </row>
    <row r="188" spans="1:41" s="125" customFormat="1" x14ac:dyDescent="0.25">
      <c r="A188" s="138"/>
      <c r="B188" s="138"/>
      <c r="C188" s="141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6"/>
      <c r="AN188" s="136"/>
      <c r="AO188" s="136"/>
    </row>
    <row r="189" spans="1:41" s="125" customFormat="1" x14ac:dyDescent="0.25">
      <c r="A189" s="138"/>
      <c r="B189" s="138"/>
      <c r="C189" s="141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6"/>
      <c r="AN189" s="136"/>
      <c r="AO189" s="136"/>
    </row>
    <row r="190" spans="1:41" s="125" customFormat="1" x14ac:dyDescent="0.25">
      <c r="A190" s="138"/>
      <c r="B190" s="138"/>
      <c r="C190" s="141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6"/>
      <c r="AN190" s="136"/>
      <c r="AO190" s="136"/>
    </row>
    <row r="191" spans="1:41" s="125" customFormat="1" x14ac:dyDescent="0.25">
      <c r="A191" s="138"/>
      <c r="B191" s="138"/>
      <c r="C191" s="141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6"/>
      <c r="AN191" s="136"/>
      <c r="AO191" s="136"/>
    </row>
    <row r="192" spans="1:41" s="125" customFormat="1" x14ac:dyDescent="0.25">
      <c r="A192" s="138"/>
      <c r="B192" s="138"/>
      <c r="C192" s="141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6"/>
      <c r="AN192" s="136"/>
      <c r="AO192" s="136"/>
    </row>
    <row r="193" spans="1:41" s="125" customFormat="1" x14ac:dyDescent="0.25">
      <c r="A193" s="138"/>
      <c r="B193" s="138"/>
      <c r="C193" s="141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6"/>
      <c r="AN193" s="136"/>
      <c r="AO193" s="136"/>
    </row>
    <row r="194" spans="1:41" s="125" customFormat="1" x14ac:dyDescent="0.25">
      <c r="A194" s="138"/>
      <c r="B194" s="138"/>
      <c r="C194" s="141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6"/>
      <c r="AN194" s="136"/>
      <c r="AO194" s="136"/>
    </row>
    <row r="195" spans="1:41" s="125" customFormat="1" x14ac:dyDescent="0.25">
      <c r="A195" s="138"/>
      <c r="B195" s="138"/>
      <c r="C195" s="141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6"/>
      <c r="AN195" s="136"/>
      <c r="AO195" s="136"/>
    </row>
    <row r="196" spans="1:41" s="125" customFormat="1" x14ac:dyDescent="0.25">
      <c r="A196" s="138"/>
      <c r="B196" s="138"/>
      <c r="C196" s="141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6"/>
      <c r="AN196" s="136"/>
      <c r="AO196" s="136"/>
    </row>
    <row r="197" spans="1:41" s="125" customFormat="1" x14ac:dyDescent="0.25">
      <c r="A197" s="138"/>
      <c r="B197" s="138"/>
      <c r="C197" s="141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6"/>
      <c r="AN197" s="136"/>
      <c r="AO197" s="136"/>
    </row>
    <row r="198" spans="1:41" s="125" customFormat="1" x14ac:dyDescent="0.25">
      <c r="A198" s="138"/>
      <c r="B198" s="138"/>
      <c r="C198" s="141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6"/>
      <c r="AN198" s="136"/>
      <c r="AO198" s="136"/>
    </row>
    <row r="199" spans="1:41" s="125" customFormat="1" x14ac:dyDescent="0.25">
      <c r="A199" s="138"/>
      <c r="B199" s="138"/>
      <c r="C199" s="141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6"/>
      <c r="AN199" s="136"/>
      <c r="AO199" s="136"/>
    </row>
    <row r="200" spans="1:41" s="125" customFormat="1" x14ac:dyDescent="0.25">
      <c r="A200" s="138"/>
      <c r="B200" s="138"/>
      <c r="C200" s="141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6"/>
      <c r="AN200" s="136"/>
      <c r="AO200" s="136"/>
    </row>
    <row r="201" spans="1:41" s="125" customFormat="1" x14ac:dyDescent="0.25">
      <c r="A201" s="138"/>
      <c r="B201" s="138"/>
      <c r="C201" s="141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6"/>
      <c r="AN201" s="136"/>
      <c r="AO201" s="136"/>
    </row>
    <row r="202" spans="1:41" s="125" customFormat="1" x14ac:dyDescent="0.25">
      <c r="A202" s="138"/>
      <c r="B202" s="138"/>
      <c r="C202" s="141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6"/>
      <c r="AN202" s="136"/>
      <c r="AO202" s="136"/>
    </row>
    <row r="203" spans="1:41" s="125" customFormat="1" x14ac:dyDescent="0.25">
      <c r="A203" s="138"/>
      <c r="B203" s="138"/>
      <c r="C203" s="141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6"/>
      <c r="AN203" s="136"/>
      <c r="AO203" s="136"/>
    </row>
    <row r="204" spans="1:41" s="125" customFormat="1" x14ac:dyDescent="0.25">
      <c r="A204" s="138"/>
      <c r="B204" s="138"/>
      <c r="C204" s="141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6"/>
      <c r="AN204" s="136"/>
      <c r="AO204" s="136"/>
    </row>
    <row r="205" spans="1:41" s="125" customFormat="1" x14ac:dyDescent="0.25">
      <c r="A205" s="138"/>
      <c r="B205" s="138"/>
      <c r="C205" s="141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6"/>
      <c r="AN205" s="136"/>
      <c r="AO205" s="136"/>
    </row>
    <row r="206" spans="1:41" s="125" customFormat="1" x14ac:dyDescent="0.25">
      <c r="A206" s="138"/>
      <c r="B206" s="138"/>
      <c r="C206" s="141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6"/>
      <c r="AN206" s="136"/>
      <c r="AO206" s="136"/>
    </row>
    <row r="207" spans="1:41" s="125" customFormat="1" x14ac:dyDescent="0.25">
      <c r="A207" s="138"/>
      <c r="B207" s="138"/>
      <c r="C207" s="141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6"/>
      <c r="AN207" s="136"/>
      <c r="AO207" s="136"/>
    </row>
    <row r="208" spans="1:41" s="125" customFormat="1" x14ac:dyDescent="0.25">
      <c r="A208" s="138"/>
      <c r="B208" s="138"/>
      <c r="C208" s="141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6"/>
      <c r="AN208" s="136"/>
      <c r="AO208" s="136"/>
    </row>
    <row r="209" spans="1:41" s="125" customFormat="1" x14ac:dyDescent="0.25">
      <c r="A209" s="138"/>
      <c r="B209" s="138"/>
      <c r="C209" s="141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6"/>
      <c r="AN209" s="136"/>
      <c r="AO209" s="136"/>
    </row>
    <row r="210" spans="1:41" s="125" customFormat="1" x14ac:dyDescent="0.25">
      <c r="A210" s="138"/>
      <c r="B210" s="138"/>
      <c r="C210" s="141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6"/>
      <c r="AN210" s="136"/>
      <c r="AO210" s="136"/>
    </row>
    <row r="211" spans="1:41" s="125" customFormat="1" x14ac:dyDescent="0.25">
      <c r="A211" s="138"/>
      <c r="B211" s="138"/>
      <c r="C211" s="141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6"/>
      <c r="AN211" s="136"/>
      <c r="AO211" s="136"/>
    </row>
    <row r="212" spans="1:41" s="125" customFormat="1" x14ac:dyDescent="0.25">
      <c r="A212" s="138"/>
      <c r="B212" s="138"/>
      <c r="C212" s="141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6"/>
      <c r="AN212" s="136"/>
      <c r="AO212" s="136"/>
    </row>
    <row r="213" spans="1:41" s="125" customFormat="1" x14ac:dyDescent="0.25">
      <c r="A213" s="138"/>
      <c r="B213" s="138"/>
      <c r="C213" s="141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6"/>
      <c r="AN213" s="136"/>
      <c r="AO213" s="136"/>
    </row>
    <row r="214" spans="1:41" s="125" customFormat="1" x14ac:dyDescent="0.25">
      <c r="A214" s="138"/>
      <c r="B214" s="138"/>
      <c r="C214" s="141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6"/>
      <c r="AN214" s="136"/>
      <c r="AO214" s="136"/>
    </row>
    <row r="215" spans="1:41" s="125" customFormat="1" x14ac:dyDescent="0.25">
      <c r="A215" s="138"/>
      <c r="B215" s="138"/>
      <c r="C215" s="141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6"/>
      <c r="AN215" s="136"/>
      <c r="AO215" s="136"/>
    </row>
    <row r="216" spans="1:41" s="125" customFormat="1" x14ac:dyDescent="0.25">
      <c r="A216" s="138"/>
      <c r="B216" s="138"/>
      <c r="C216" s="141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6"/>
      <c r="AN216" s="136"/>
      <c r="AO216" s="136"/>
    </row>
    <row r="217" spans="1:41" s="125" customFormat="1" x14ac:dyDescent="0.25">
      <c r="A217" s="138"/>
      <c r="B217" s="138"/>
      <c r="C217" s="141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6"/>
      <c r="AN217" s="136"/>
      <c r="AO217" s="136"/>
    </row>
    <row r="218" spans="1:41" s="125" customFormat="1" x14ac:dyDescent="0.25">
      <c r="A218" s="138"/>
      <c r="B218" s="138"/>
      <c r="C218" s="141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6"/>
      <c r="AN218" s="136"/>
      <c r="AO218" s="136"/>
    </row>
    <row r="219" spans="1:41" s="125" customFormat="1" x14ac:dyDescent="0.25">
      <c r="A219" s="138"/>
      <c r="B219" s="138"/>
      <c r="C219" s="141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6"/>
      <c r="AN219" s="136"/>
      <c r="AO219" s="136"/>
    </row>
    <row r="220" spans="1:41" s="125" customFormat="1" x14ac:dyDescent="0.25">
      <c r="A220" s="138"/>
      <c r="B220" s="138"/>
      <c r="C220" s="141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6"/>
      <c r="AN220" s="136"/>
      <c r="AO220" s="136"/>
    </row>
    <row r="221" spans="1:41" s="125" customFormat="1" x14ac:dyDescent="0.25">
      <c r="A221" s="138"/>
      <c r="B221" s="138"/>
      <c r="C221" s="141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6"/>
      <c r="AN221" s="136"/>
      <c r="AO221" s="136"/>
    </row>
    <row r="222" spans="1:41" s="125" customFormat="1" x14ac:dyDescent="0.25">
      <c r="A222" s="138"/>
      <c r="B222" s="138"/>
      <c r="C222" s="141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6"/>
      <c r="AN222" s="136"/>
      <c r="AO222" s="136"/>
    </row>
    <row r="223" spans="1:41" s="125" customFormat="1" x14ac:dyDescent="0.25">
      <c r="A223" s="138"/>
      <c r="B223" s="138"/>
      <c r="C223" s="141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6"/>
      <c r="AN223" s="136"/>
      <c r="AO223" s="136"/>
    </row>
    <row r="224" spans="1:41" s="125" customFormat="1" x14ac:dyDescent="0.25">
      <c r="A224" s="138"/>
      <c r="B224" s="138"/>
      <c r="C224" s="141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6"/>
      <c r="AN224" s="136"/>
      <c r="AO224" s="136"/>
    </row>
    <row r="225" spans="1:41" s="125" customFormat="1" x14ac:dyDescent="0.25">
      <c r="A225" s="138"/>
      <c r="B225" s="138"/>
      <c r="C225" s="141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6"/>
      <c r="AN225" s="136"/>
      <c r="AO225" s="136"/>
    </row>
    <row r="226" spans="1:41" s="125" customFormat="1" x14ac:dyDescent="0.25">
      <c r="A226" s="138"/>
      <c r="B226" s="138"/>
      <c r="C226" s="141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6"/>
      <c r="AN226" s="136"/>
      <c r="AO226" s="136"/>
    </row>
    <row r="227" spans="1:41" s="125" customFormat="1" x14ac:dyDescent="0.25">
      <c r="A227" s="138"/>
      <c r="B227" s="138"/>
      <c r="C227" s="141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6"/>
      <c r="AN227" s="136"/>
      <c r="AO227" s="136"/>
    </row>
    <row r="228" spans="1:41" s="125" customFormat="1" x14ac:dyDescent="0.25">
      <c r="A228" s="138"/>
      <c r="B228" s="138"/>
      <c r="C228" s="141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6"/>
      <c r="AN228" s="136"/>
      <c r="AO228" s="136"/>
    </row>
    <row r="229" spans="1:41" s="125" customFormat="1" x14ac:dyDescent="0.25">
      <c r="A229" s="138"/>
      <c r="B229" s="138"/>
      <c r="C229" s="141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6"/>
      <c r="AN229" s="136"/>
      <c r="AO229" s="136"/>
    </row>
    <row r="230" spans="1:41" s="125" customFormat="1" x14ac:dyDescent="0.25">
      <c r="A230" s="138"/>
      <c r="B230" s="138"/>
      <c r="C230" s="141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6"/>
      <c r="AN230" s="136"/>
      <c r="AO230" s="136"/>
    </row>
    <row r="231" spans="1:41" s="125" customFormat="1" x14ac:dyDescent="0.25">
      <c r="A231" s="138"/>
      <c r="B231" s="138"/>
      <c r="C231" s="141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6"/>
      <c r="AN231" s="136"/>
      <c r="AO231" s="136"/>
    </row>
    <row r="232" spans="1:41" s="125" customFormat="1" x14ac:dyDescent="0.25">
      <c r="A232" s="138"/>
      <c r="B232" s="138"/>
      <c r="C232" s="141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6"/>
      <c r="AN232" s="136"/>
      <c r="AO232" s="136"/>
    </row>
    <row r="233" spans="1:41" s="125" customFormat="1" x14ac:dyDescent="0.25">
      <c r="A233" s="138"/>
      <c r="B233" s="138"/>
      <c r="C233" s="141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6"/>
      <c r="AN233" s="136"/>
      <c r="AO233" s="136"/>
    </row>
    <row r="234" spans="1:41" s="125" customFormat="1" x14ac:dyDescent="0.25">
      <c r="A234" s="138"/>
      <c r="B234" s="138"/>
      <c r="C234" s="141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6"/>
      <c r="AN234" s="136"/>
      <c r="AO234" s="136"/>
    </row>
    <row r="235" spans="1:41" s="125" customFormat="1" x14ac:dyDescent="0.25">
      <c r="A235" s="138"/>
      <c r="B235" s="138"/>
      <c r="C235" s="141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6"/>
      <c r="AN235" s="136"/>
      <c r="AO235" s="136"/>
    </row>
    <row r="236" spans="1:41" s="125" customFormat="1" x14ac:dyDescent="0.25">
      <c r="A236" s="138"/>
      <c r="B236" s="138"/>
      <c r="C236" s="141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6"/>
      <c r="AN236" s="136"/>
      <c r="AO236" s="136"/>
    </row>
    <row r="237" spans="1:41" s="125" customFormat="1" x14ac:dyDescent="0.25">
      <c r="A237" s="138"/>
      <c r="B237" s="138"/>
      <c r="C237" s="141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6"/>
      <c r="AN237" s="136"/>
      <c r="AO237" s="136"/>
    </row>
    <row r="238" spans="1:41" s="125" customFormat="1" x14ac:dyDescent="0.25">
      <c r="A238" s="138"/>
      <c r="B238" s="138"/>
      <c r="C238" s="141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6"/>
      <c r="AN238" s="136"/>
      <c r="AO238" s="136"/>
    </row>
    <row r="239" spans="1:41" s="125" customFormat="1" x14ac:dyDescent="0.25">
      <c r="A239" s="138"/>
      <c r="B239" s="138"/>
      <c r="C239" s="141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6"/>
      <c r="AN239" s="136"/>
      <c r="AO239" s="136"/>
    </row>
    <row r="240" spans="1:41" s="125" customFormat="1" x14ac:dyDescent="0.25">
      <c r="A240" s="138"/>
      <c r="B240" s="138"/>
      <c r="C240" s="141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6"/>
      <c r="AN240" s="136"/>
      <c r="AO240" s="136"/>
    </row>
    <row r="241" spans="1:41" s="125" customFormat="1" x14ac:dyDescent="0.25">
      <c r="A241" s="138"/>
      <c r="B241" s="138"/>
      <c r="C241" s="141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6"/>
      <c r="AN241" s="136"/>
      <c r="AO241" s="136"/>
    </row>
    <row r="242" spans="1:41" s="125" customFormat="1" x14ac:dyDescent="0.25">
      <c r="A242" s="138"/>
      <c r="B242" s="138"/>
      <c r="C242" s="141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6"/>
      <c r="AN242" s="136"/>
      <c r="AO242" s="136"/>
    </row>
    <row r="243" spans="1:41" s="125" customFormat="1" x14ac:dyDescent="0.25">
      <c r="A243" s="138"/>
      <c r="B243" s="138"/>
      <c r="C243" s="141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6"/>
      <c r="AN243" s="136"/>
      <c r="AO243" s="136"/>
    </row>
    <row r="244" spans="1:41" s="125" customFormat="1" x14ac:dyDescent="0.25">
      <c r="A244" s="138"/>
      <c r="B244" s="138"/>
      <c r="C244" s="141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6"/>
      <c r="AN244" s="136"/>
      <c r="AO244" s="136"/>
    </row>
    <row r="245" spans="1:41" s="125" customFormat="1" x14ac:dyDescent="0.25">
      <c r="A245" s="138"/>
      <c r="B245" s="138"/>
      <c r="C245" s="141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6"/>
      <c r="AN245" s="136"/>
      <c r="AO245" s="136"/>
    </row>
    <row r="246" spans="1:41" s="125" customFormat="1" x14ac:dyDescent="0.25">
      <c r="A246" s="138"/>
      <c r="B246" s="138"/>
      <c r="C246" s="141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6"/>
      <c r="AN246" s="136"/>
      <c r="AO246" s="136"/>
    </row>
    <row r="247" spans="1:41" s="125" customFormat="1" x14ac:dyDescent="0.25">
      <c r="A247" s="138"/>
      <c r="B247" s="138"/>
      <c r="C247" s="141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6"/>
      <c r="AN247" s="136"/>
      <c r="AO247" s="136"/>
    </row>
    <row r="248" spans="1:41" s="125" customFormat="1" x14ac:dyDescent="0.25">
      <c r="A248" s="138"/>
      <c r="B248" s="138"/>
      <c r="C248" s="141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6"/>
      <c r="AN248" s="136"/>
      <c r="AO248" s="136"/>
    </row>
    <row r="249" spans="1:41" s="125" customFormat="1" x14ac:dyDescent="0.25">
      <c r="A249" s="138"/>
      <c r="B249" s="138"/>
      <c r="C249" s="141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6"/>
      <c r="AN249" s="136"/>
      <c r="AO249" s="136"/>
    </row>
    <row r="250" spans="1:41" s="125" customFormat="1" x14ac:dyDescent="0.25">
      <c r="A250" s="138"/>
      <c r="B250" s="138"/>
      <c r="C250" s="141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6"/>
      <c r="AN250" s="136"/>
      <c r="AO250" s="136"/>
    </row>
    <row r="251" spans="1:41" s="125" customFormat="1" x14ac:dyDescent="0.25">
      <c r="A251" s="138"/>
      <c r="B251" s="138"/>
      <c r="C251" s="141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6"/>
      <c r="AN251" s="136"/>
      <c r="AO251" s="136"/>
    </row>
    <row r="252" spans="1:41" s="125" customFormat="1" x14ac:dyDescent="0.25">
      <c r="A252" s="138"/>
      <c r="B252" s="138"/>
      <c r="C252" s="141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6"/>
      <c r="AN252" s="136"/>
      <c r="AO252" s="136"/>
    </row>
    <row r="253" spans="1:41" s="125" customFormat="1" x14ac:dyDescent="0.25">
      <c r="A253" s="138"/>
      <c r="B253" s="138"/>
      <c r="C253" s="141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6"/>
      <c r="AN253" s="136"/>
      <c r="AO253" s="136"/>
    </row>
    <row r="254" spans="1:41" s="125" customFormat="1" x14ac:dyDescent="0.25">
      <c r="A254" s="138"/>
      <c r="B254" s="138"/>
      <c r="C254" s="141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6"/>
      <c r="AN254" s="136"/>
      <c r="AO254" s="136"/>
    </row>
    <row r="255" spans="1:41" s="125" customFormat="1" x14ac:dyDescent="0.25">
      <c r="A255" s="138"/>
      <c r="B255" s="138"/>
      <c r="C255" s="141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6"/>
      <c r="AN255" s="136"/>
      <c r="AO255" s="136"/>
    </row>
    <row r="256" spans="1:41" s="125" customFormat="1" x14ac:dyDescent="0.25">
      <c r="A256" s="138"/>
      <c r="B256" s="138"/>
      <c r="C256" s="141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6"/>
      <c r="AN256" s="136"/>
      <c r="AO256" s="136"/>
    </row>
    <row r="257" spans="1:41" s="125" customFormat="1" x14ac:dyDescent="0.25">
      <c r="A257" s="138"/>
      <c r="B257" s="138"/>
      <c r="C257" s="141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6"/>
      <c r="AN257" s="136"/>
      <c r="AO257" s="136"/>
    </row>
    <row r="258" spans="1:41" s="125" customFormat="1" x14ac:dyDescent="0.25">
      <c r="A258" s="138"/>
      <c r="B258" s="138"/>
      <c r="C258" s="141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6"/>
      <c r="AN258" s="136"/>
      <c r="AO258" s="136"/>
    </row>
    <row r="259" spans="1:41" s="125" customFormat="1" x14ac:dyDescent="0.25">
      <c r="A259" s="138"/>
      <c r="B259" s="138"/>
      <c r="C259" s="141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6"/>
      <c r="AN259" s="136"/>
      <c r="AO259" s="136"/>
    </row>
    <row r="260" spans="1:41" s="125" customFormat="1" x14ac:dyDescent="0.25">
      <c r="A260" s="138"/>
      <c r="B260" s="138"/>
      <c r="C260" s="141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6"/>
      <c r="AN260" s="136"/>
      <c r="AO260" s="136"/>
    </row>
    <row r="261" spans="1:41" s="125" customFormat="1" x14ac:dyDescent="0.25">
      <c r="A261" s="138"/>
      <c r="B261" s="138"/>
      <c r="C261" s="141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6"/>
      <c r="AN261" s="136"/>
      <c r="AO261" s="136"/>
    </row>
    <row r="262" spans="1:41" s="125" customFormat="1" x14ac:dyDescent="0.25">
      <c r="A262" s="138"/>
      <c r="B262" s="138"/>
      <c r="C262" s="141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6"/>
      <c r="AN262" s="136"/>
      <c r="AO262" s="136"/>
    </row>
    <row r="263" spans="1:41" s="125" customFormat="1" x14ac:dyDescent="0.25">
      <c r="A263" s="138"/>
      <c r="B263" s="138"/>
      <c r="C263" s="141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6"/>
      <c r="AN263" s="136"/>
      <c r="AO263" s="136"/>
    </row>
    <row r="264" spans="1:41" s="125" customFormat="1" x14ac:dyDescent="0.25">
      <c r="A264" s="138"/>
      <c r="B264" s="138"/>
      <c r="C264" s="141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6"/>
      <c r="AN264" s="136"/>
      <c r="AO264" s="136"/>
    </row>
    <row r="265" spans="1:41" s="125" customFormat="1" x14ac:dyDescent="0.25">
      <c r="A265" s="138"/>
      <c r="B265" s="138"/>
      <c r="C265" s="141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6"/>
      <c r="AN265" s="136"/>
      <c r="AO265" s="136"/>
    </row>
    <row r="266" spans="1:41" s="125" customFormat="1" x14ac:dyDescent="0.25">
      <c r="A266" s="138"/>
      <c r="B266" s="138"/>
      <c r="C266" s="141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6"/>
      <c r="AN266" s="136"/>
      <c r="AO266" s="136"/>
    </row>
    <row r="267" spans="1:41" s="125" customFormat="1" x14ac:dyDescent="0.25">
      <c r="A267" s="138"/>
      <c r="B267" s="138"/>
      <c r="C267" s="141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6"/>
      <c r="AN267" s="136"/>
      <c r="AO267" s="136"/>
    </row>
    <row r="268" spans="1:41" s="125" customFormat="1" x14ac:dyDescent="0.25">
      <c r="A268" s="138"/>
      <c r="B268" s="138"/>
      <c r="C268" s="141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6"/>
      <c r="AN268" s="136"/>
      <c r="AO268" s="136"/>
    </row>
    <row r="269" spans="1:41" s="125" customFormat="1" x14ac:dyDescent="0.25">
      <c r="A269" s="138"/>
      <c r="B269" s="138"/>
      <c r="C269" s="141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6"/>
      <c r="AN269" s="136"/>
      <c r="AO269" s="136"/>
    </row>
    <row r="270" spans="1:41" s="125" customFormat="1" x14ac:dyDescent="0.25">
      <c r="A270" s="138"/>
      <c r="B270" s="138"/>
      <c r="C270" s="141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6"/>
      <c r="AN270" s="136"/>
      <c r="AO270" s="136"/>
    </row>
    <row r="271" spans="1:41" s="125" customFormat="1" x14ac:dyDescent="0.25">
      <c r="A271" s="138"/>
      <c r="B271" s="138"/>
      <c r="C271" s="141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6"/>
      <c r="AN271" s="136"/>
      <c r="AO271" s="136"/>
    </row>
    <row r="272" spans="1:41" s="125" customFormat="1" x14ac:dyDescent="0.25">
      <c r="A272" s="138"/>
      <c r="B272" s="138"/>
      <c r="C272" s="141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6"/>
      <c r="AN272" s="136"/>
      <c r="AO272" s="136"/>
    </row>
    <row r="273" spans="1:41" s="125" customFormat="1" x14ac:dyDescent="0.25">
      <c r="A273" s="138"/>
      <c r="B273" s="138"/>
      <c r="C273" s="141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6"/>
      <c r="AN273" s="136"/>
      <c r="AO273" s="136"/>
    </row>
    <row r="274" spans="1:41" s="125" customFormat="1" x14ac:dyDescent="0.25">
      <c r="A274" s="138"/>
      <c r="B274" s="138"/>
      <c r="C274" s="141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6"/>
      <c r="AN274" s="136"/>
      <c r="AO274" s="136"/>
    </row>
    <row r="275" spans="1:41" s="125" customFormat="1" x14ac:dyDescent="0.25">
      <c r="A275" s="138"/>
      <c r="B275" s="138"/>
      <c r="C275" s="141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6"/>
      <c r="AN275" s="136"/>
      <c r="AO275" s="136"/>
    </row>
    <row r="276" spans="1:41" s="125" customFormat="1" x14ac:dyDescent="0.25">
      <c r="A276" s="138"/>
      <c r="B276" s="138"/>
      <c r="C276" s="141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6"/>
      <c r="AN276" s="136"/>
      <c r="AO276" s="136"/>
    </row>
    <row r="277" spans="1:41" s="125" customFormat="1" x14ac:dyDescent="0.25">
      <c r="A277" s="138"/>
      <c r="B277" s="138"/>
      <c r="C277" s="141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6"/>
      <c r="AN277" s="136"/>
      <c r="AO277" s="136"/>
    </row>
    <row r="278" spans="1:41" s="125" customFormat="1" x14ac:dyDescent="0.25">
      <c r="A278" s="138"/>
      <c r="B278" s="138"/>
      <c r="C278" s="141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6"/>
      <c r="AN278" s="136"/>
      <c r="AO278" s="136"/>
    </row>
    <row r="279" spans="1:41" s="125" customFormat="1" x14ac:dyDescent="0.25">
      <c r="A279" s="138"/>
      <c r="B279" s="138"/>
      <c r="C279" s="141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6"/>
      <c r="AN279" s="136"/>
      <c r="AO279" s="136"/>
    </row>
    <row r="280" spans="1:41" s="125" customFormat="1" x14ac:dyDescent="0.25">
      <c r="A280" s="138"/>
      <c r="B280" s="138"/>
      <c r="C280" s="141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6"/>
      <c r="AN280" s="136"/>
      <c r="AO280" s="136"/>
    </row>
    <row r="281" spans="1:41" s="125" customFormat="1" x14ac:dyDescent="0.25">
      <c r="A281" s="138"/>
      <c r="B281" s="138"/>
      <c r="C281" s="141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6"/>
      <c r="AN281" s="136"/>
      <c r="AO281" s="136"/>
    </row>
    <row r="282" spans="1:41" s="125" customFormat="1" x14ac:dyDescent="0.25">
      <c r="A282" s="138"/>
      <c r="B282" s="138"/>
      <c r="C282" s="141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6"/>
      <c r="AN282" s="136"/>
      <c r="AO282" s="136"/>
    </row>
    <row r="283" spans="1:41" s="125" customFormat="1" x14ac:dyDescent="0.25">
      <c r="A283" s="138"/>
      <c r="B283" s="138"/>
      <c r="C283" s="141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6"/>
      <c r="AN283" s="136"/>
      <c r="AO283" s="136"/>
    </row>
    <row r="284" spans="1:41" s="125" customFormat="1" x14ac:dyDescent="0.25">
      <c r="A284" s="138"/>
      <c r="B284" s="138"/>
      <c r="C284" s="141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6"/>
      <c r="AN284" s="136"/>
      <c r="AO284" s="136"/>
    </row>
    <row r="285" spans="1:41" s="125" customFormat="1" x14ac:dyDescent="0.25">
      <c r="A285" s="138"/>
      <c r="B285" s="138"/>
      <c r="C285" s="141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6"/>
      <c r="AN285" s="136"/>
      <c r="AO285" s="136"/>
    </row>
    <row r="286" spans="1:41" s="125" customFormat="1" x14ac:dyDescent="0.25">
      <c r="A286" s="138"/>
      <c r="B286" s="138"/>
      <c r="C286" s="141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6"/>
      <c r="AN286" s="136"/>
      <c r="AO286" s="136"/>
    </row>
    <row r="287" spans="1:41" s="125" customFormat="1" x14ac:dyDescent="0.25">
      <c r="A287" s="138"/>
      <c r="B287" s="138"/>
      <c r="C287" s="141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6"/>
      <c r="AN287" s="136"/>
      <c r="AO287" s="136"/>
    </row>
    <row r="288" spans="1:41" s="125" customFormat="1" x14ac:dyDescent="0.25">
      <c r="A288" s="138"/>
      <c r="B288" s="138"/>
      <c r="C288" s="141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6"/>
      <c r="AN288" s="136"/>
      <c r="AO288" s="136"/>
    </row>
    <row r="289" spans="1:41" s="125" customFormat="1" x14ac:dyDescent="0.25">
      <c r="A289" s="138"/>
      <c r="B289" s="138"/>
      <c r="C289" s="141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6"/>
      <c r="AN289" s="136"/>
      <c r="AO289" s="136"/>
    </row>
    <row r="290" spans="1:41" s="125" customFormat="1" x14ac:dyDescent="0.25">
      <c r="A290" s="138"/>
      <c r="B290" s="138"/>
      <c r="C290" s="141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6"/>
      <c r="AN290" s="136"/>
      <c r="AO290" s="136"/>
    </row>
    <row r="291" spans="1:41" s="125" customFormat="1" x14ac:dyDescent="0.25">
      <c r="A291" s="138"/>
      <c r="B291" s="138"/>
      <c r="C291" s="141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6"/>
      <c r="AN291" s="136"/>
      <c r="AO291" s="136"/>
    </row>
    <row r="292" spans="1:41" s="125" customFormat="1" x14ac:dyDescent="0.25">
      <c r="A292" s="138"/>
      <c r="B292" s="138"/>
      <c r="C292" s="141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6"/>
      <c r="AN292" s="136"/>
      <c r="AO292" s="136"/>
    </row>
    <row r="293" spans="1:41" s="125" customFormat="1" x14ac:dyDescent="0.25">
      <c r="A293" s="138"/>
      <c r="B293" s="138"/>
      <c r="C293" s="141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6"/>
      <c r="AN293" s="136"/>
      <c r="AO293" s="136"/>
    </row>
    <row r="294" spans="1:41" s="125" customFormat="1" x14ac:dyDescent="0.25">
      <c r="A294" s="138"/>
      <c r="B294" s="138"/>
      <c r="C294" s="141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6"/>
      <c r="AN294" s="136"/>
      <c r="AO294" s="136"/>
    </row>
    <row r="295" spans="1:41" s="125" customFormat="1" x14ac:dyDescent="0.25">
      <c r="A295" s="138"/>
      <c r="B295" s="138"/>
      <c r="C295" s="141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6"/>
      <c r="AN295" s="136"/>
      <c r="AO295" s="136"/>
    </row>
    <row r="296" spans="1:41" s="125" customFormat="1" x14ac:dyDescent="0.25">
      <c r="A296" s="138"/>
      <c r="B296" s="138"/>
      <c r="C296" s="141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6"/>
      <c r="AN296" s="136"/>
      <c r="AO296" s="136"/>
    </row>
    <row r="297" spans="1:41" s="125" customFormat="1" x14ac:dyDescent="0.25">
      <c r="A297" s="138"/>
      <c r="B297" s="138"/>
      <c r="C297" s="141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6"/>
      <c r="AN297" s="136"/>
      <c r="AO297" s="136"/>
    </row>
    <row r="298" spans="1:41" s="125" customFormat="1" x14ac:dyDescent="0.25">
      <c r="A298" s="138"/>
      <c r="B298" s="138"/>
      <c r="C298" s="141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6"/>
      <c r="AN298" s="136"/>
      <c r="AO298" s="136"/>
    </row>
    <row r="299" spans="1:41" s="125" customFormat="1" x14ac:dyDescent="0.25">
      <c r="A299" s="138"/>
      <c r="B299" s="138"/>
      <c r="C299" s="141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6"/>
      <c r="AN299" s="136"/>
      <c r="AO299" s="136"/>
    </row>
    <row r="300" spans="1:41" s="125" customFormat="1" x14ac:dyDescent="0.25">
      <c r="A300" s="138"/>
      <c r="B300" s="138"/>
      <c r="C300" s="141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6"/>
      <c r="AN300" s="136"/>
      <c r="AO300" s="136"/>
    </row>
    <row r="301" spans="1:41" s="125" customFormat="1" x14ac:dyDescent="0.25">
      <c r="A301" s="138"/>
      <c r="B301" s="138"/>
      <c r="C301" s="141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6"/>
      <c r="AN301" s="136"/>
      <c r="AO301" s="136"/>
    </row>
    <row r="302" spans="1:41" s="125" customFormat="1" x14ac:dyDescent="0.25">
      <c r="A302" s="138"/>
      <c r="B302" s="138"/>
      <c r="C302" s="141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6"/>
      <c r="AN302" s="136"/>
      <c r="AO302" s="136"/>
    </row>
    <row r="303" spans="1:41" s="125" customFormat="1" x14ac:dyDescent="0.25">
      <c r="A303" s="138"/>
      <c r="B303" s="138"/>
      <c r="C303" s="141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6"/>
      <c r="AN303" s="136"/>
      <c r="AO303" s="136"/>
    </row>
    <row r="304" spans="1:41" s="125" customFormat="1" x14ac:dyDescent="0.25">
      <c r="A304" s="138"/>
      <c r="B304" s="138"/>
      <c r="C304" s="141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6"/>
      <c r="AN304" s="136"/>
      <c r="AO304" s="136"/>
    </row>
    <row r="305" spans="1:41" s="125" customFormat="1" x14ac:dyDescent="0.25">
      <c r="A305" s="138"/>
      <c r="B305" s="138"/>
      <c r="C305" s="141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6"/>
      <c r="AN305" s="136"/>
      <c r="AO305" s="136"/>
    </row>
    <row r="306" spans="1:41" s="125" customFormat="1" x14ac:dyDescent="0.25">
      <c r="A306" s="138"/>
      <c r="B306" s="138"/>
      <c r="C306" s="141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6"/>
      <c r="AN306" s="136"/>
      <c r="AO306" s="136"/>
    </row>
    <row r="307" spans="1:41" s="125" customFormat="1" x14ac:dyDescent="0.25">
      <c r="A307" s="138"/>
      <c r="B307" s="138"/>
      <c r="C307" s="141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6"/>
      <c r="AN307" s="136"/>
      <c r="AO307" s="136"/>
    </row>
    <row r="308" spans="1:41" s="125" customFormat="1" x14ac:dyDescent="0.25">
      <c r="A308" s="138"/>
      <c r="B308" s="138"/>
      <c r="C308" s="141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6"/>
      <c r="AN308" s="136"/>
      <c r="AO308" s="136"/>
    </row>
    <row r="309" spans="1:41" s="125" customFormat="1" x14ac:dyDescent="0.25">
      <c r="A309" s="138"/>
      <c r="B309" s="138"/>
      <c r="C309" s="141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6"/>
      <c r="AN309" s="136"/>
      <c r="AO309" s="136"/>
    </row>
    <row r="310" spans="1:41" s="125" customFormat="1" x14ac:dyDescent="0.25">
      <c r="A310" s="138"/>
      <c r="B310" s="138"/>
      <c r="C310" s="141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6"/>
      <c r="AN310" s="136"/>
      <c r="AO310" s="136"/>
    </row>
    <row r="311" spans="1:41" s="125" customFormat="1" x14ac:dyDescent="0.25">
      <c r="A311" s="138"/>
      <c r="B311" s="138"/>
      <c r="C311" s="141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6"/>
      <c r="AN311" s="136"/>
      <c r="AO311" s="136"/>
    </row>
    <row r="312" spans="1:41" s="125" customFormat="1" x14ac:dyDescent="0.25">
      <c r="A312" s="138"/>
      <c r="B312" s="138"/>
      <c r="C312" s="141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6"/>
      <c r="AN312" s="136"/>
      <c r="AO312" s="136"/>
    </row>
    <row r="313" spans="1:41" s="125" customFormat="1" x14ac:dyDescent="0.25">
      <c r="A313" s="138"/>
      <c r="B313" s="138"/>
      <c r="C313" s="141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6"/>
      <c r="AN313" s="136"/>
      <c r="AO313" s="136"/>
    </row>
    <row r="314" spans="1:41" s="125" customFormat="1" x14ac:dyDescent="0.25">
      <c r="A314" s="138"/>
      <c r="B314" s="138"/>
      <c r="C314" s="141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6"/>
      <c r="AN314" s="136"/>
      <c r="AO314" s="136"/>
    </row>
    <row r="315" spans="1:41" s="125" customFormat="1" x14ac:dyDescent="0.25">
      <c r="A315" s="138"/>
      <c r="B315" s="138"/>
      <c r="C315" s="141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6"/>
      <c r="AN315" s="136"/>
      <c r="AO315" s="136"/>
    </row>
    <row r="316" spans="1:41" s="125" customFormat="1" x14ac:dyDescent="0.25">
      <c r="A316" s="138"/>
      <c r="B316" s="138"/>
      <c r="C316" s="141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6"/>
      <c r="AN316" s="136"/>
      <c r="AO316" s="136"/>
    </row>
    <row r="317" spans="1:41" s="125" customFormat="1" x14ac:dyDescent="0.25">
      <c r="A317" s="138"/>
      <c r="B317" s="138"/>
      <c r="C317" s="141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6"/>
      <c r="AN317" s="136"/>
      <c r="AO317" s="136"/>
    </row>
    <row r="318" spans="1:41" s="125" customFormat="1" x14ac:dyDescent="0.25">
      <c r="A318" s="138"/>
      <c r="B318" s="138"/>
      <c r="C318" s="141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6"/>
      <c r="AN318" s="136"/>
      <c r="AO318" s="136"/>
    </row>
    <row r="319" spans="1:41" s="125" customFormat="1" x14ac:dyDescent="0.25">
      <c r="A319" s="138"/>
      <c r="B319" s="138"/>
      <c r="C319" s="141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6"/>
      <c r="AN319" s="136"/>
      <c r="AO319" s="136"/>
    </row>
    <row r="320" spans="1:41" s="125" customFormat="1" x14ac:dyDescent="0.25">
      <c r="A320" s="138"/>
      <c r="B320" s="138"/>
      <c r="C320" s="141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6"/>
      <c r="AN320" s="136"/>
      <c r="AO320" s="136"/>
    </row>
    <row r="321" spans="1:41" s="125" customFormat="1" x14ac:dyDescent="0.25">
      <c r="A321" s="138"/>
      <c r="B321" s="138"/>
      <c r="C321" s="141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6"/>
      <c r="AN321" s="136"/>
      <c r="AO321" s="136"/>
    </row>
    <row r="322" spans="1:41" s="125" customFormat="1" x14ac:dyDescent="0.25">
      <c r="A322" s="138"/>
      <c r="B322" s="138"/>
      <c r="C322" s="141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6"/>
      <c r="AN322" s="136"/>
      <c r="AO322" s="136"/>
    </row>
    <row r="323" spans="1:41" s="125" customFormat="1" x14ac:dyDescent="0.25">
      <c r="A323" s="138"/>
      <c r="B323" s="138"/>
      <c r="C323" s="141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6"/>
      <c r="AN323" s="136"/>
      <c r="AO323" s="136"/>
    </row>
    <row r="324" spans="1:41" s="125" customFormat="1" x14ac:dyDescent="0.25">
      <c r="A324" s="138"/>
      <c r="B324" s="138"/>
      <c r="C324" s="141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6"/>
      <c r="AN324" s="136"/>
      <c r="AO324" s="136"/>
    </row>
    <row r="325" spans="1:41" s="125" customFormat="1" x14ac:dyDescent="0.25">
      <c r="A325" s="138"/>
      <c r="B325" s="138"/>
      <c r="C325" s="141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6"/>
      <c r="AN325" s="136"/>
      <c r="AO325" s="136"/>
    </row>
    <row r="326" spans="1:41" s="125" customFormat="1" x14ac:dyDescent="0.25">
      <c r="A326" s="138"/>
      <c r="B326" s="138"/>
      <c r="C326" s="141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6"/>
      <c r="AN326" s="136"/>
      <c r="AO326" s="136"/>
    </row>
    <row r="327" spans="1:41" s="125" customFormat="1" x14ac:dyDescent="0.25">
      <c r="A327" s="138"/>
      <c r="B327" s="138"/>
      <c r="C327" s="141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6"/>
      <c r="AN327" s="136"/>
      <c r="AO327" s="136"/>
    </row>
    <row r="328" spans="1:41" s="125" customFormat="1" x14ac:dyDescent="0.25">
      <c r="A328" s="138"/>
      <c r="B328" s="138"/>
      <c r="C328" s="141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6"/>
      <c r="AN328" s="136"/>
      <c r="AO328" s="136"/>
    </row>
    <row r="329" spans="1:41" s="125" customFormat="1" x14ac:dyDescent="0.25">
      <c r="A329" s="138"/>
      <c r="B329" s="138"/>
      <c r="C329" s="141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6"/>
      <c r="AN329" s="136"/>
      <c r="AO329" s="136"/>
    </row>
    <row r="330" spans="1:41" s="125" customFormat="1" x14ac:dyDescent="0.25">
      <c r="A330" s="138"/>
      <c r="B330" s="138"/>
      <c r="C330" s="141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6"/>
      <c r="AN330" s="136"/>
      <c r="AO330" s="136"/>
    </row>
    <row r="331" spans="1:41" s="125" customFormat="1" x14ac:dyDescent="0.25">
      <c r="A331" s="138"/>
      <c r="B331" s="138"/>
      <c r="C331" s="141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6"/>
      <c r="AN331" s="136"/>
      <c r="AO331" s="136"/>
    </row>
    <row r="332" spans="1:41" s="125" customFormat="1" x14ac:dyDescent="0.25">
      <c r="A332" s="138"/>
      <c r="B332" s="138"/>
      <c r="C332" s="141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6"/>
      <c r="AN332" s="136"/>
      <c r="AO332" s="136"/>
    </row>
    <row r="333" spans="1:41" s="125" customFormat="1" x14ac:dyDescent="0.25">
      <c r="A333" s="138"/>
      <c r="B333" s="138"/>
      <c r="C333" s="141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6"/>
      <c r="AN333" s="136"/>
      <c r="AO333" s="136"/>
    </row>
    <row r="334" spans="1:41" s="125" customFormat="1" x14ac:dyDescent="0.25">
      <c r="A334" s="138"/>
      <c r="B334" s="138"/>
      <c r="C334" s="141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6"/>
      <c r="AN334" s="136"/>
      <c r="AO334" s="136"/>
    </row>
    <row r="335" spans="1:41" s="125" customFormat="1" x14ac:dyDescent="0.25">
      <c r="A335" s="138"/>
      <c r="B335" s="138"/>
      <c r="C335" s="141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6"/>
      <c r="AN335" s="136"/>
      <c r="AO335" s="136"/>
    </row>
    <row r="336" spans="1:41" s="125" customFormat="1" x14ac:dyDescent="0.25">
      <c r="A336" s="138"/>
      <c r="B336" s="138"/>
      <c r="C336" s="141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6"/>
      <c r="AN336" s="136"/>
      <c r="AO336" s="136"/>
    </row>
    <row r="337" spans="1:41" s="125" customFormat="1" x14ac:dyDescent="0.25">
      <c r="A337" s="138"/>
      <c r="B337" s="138"/>
      <c r="C337" s="141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6"/>
      <c r="AN337" s="136"/>
      <c r="AO337" s="136"/>
    </row>
    <row r="338" spans="1:41" s="125" customFormat="1" x14ac:dyDescent="0.25">
      <c r="A338" s="138"/>
      <c r="B338" s="138"/>
      <c r="C338" s="141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6"/>
      <c r="AN338" s="136"/>
      <c r="AO338" s="136"/>
    </row>
    <row r="339" spans="1:41" s="125" customFormat="1" x14ac:dyDescent="0.25">
      <c r="A339" s="138"/>
      <c r="B339" s="138"/>
      <c r="C339" s="141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6"/>
      <c r="AN339" s="136"/>
      <c r="AO339" s="136"/>
    </row>
    <row r="340" spans="1:41" s="125" customFormat="1" x14ac:dyDescent="0.25">
      <c r="A340" s="138"/>
      <c r="B340" s="138"/>
      <c r="C340" s="141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6"/>
      <c r="AN340" s="136"/>
      <c r="AO340" s="136"/>
    </row>
    <row r="341" spans="1:41" s="125" customFormat="1" x14ac:dyDescent="0.25">
      <c r="A341" s="138"/>
      <c r="B341" s="138"/>
      <c r="C341" s="141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6"/>
      <c r="AN341" s="136"/>
      <c r="AO341" s="136"/>
    </row>
    <row r="342" spans="1:41" s="125" customFormat="1" x14ac:dyDescent="0.25">
      <c r="A342" s="138"/>
      <c r="B342" s="138"/>
      <c r="C342" s="141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6"/>
      <c r="AN342" s="136"/>
      <c r="AO342" s="136"/>
    </row>
    <row r="343" spans="1:41" s="125" customFormat="1" x14ac:dyDescent="0.25">
      <c r="A343" s="138"/>
      <c r="B343" s="138"/>
      <c r="C343" s="141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6"/>
      <c r="AN343" s="136"/>
      <c r="AO343" s="136"/>
    </row>
    <row r="344" spans="1:41" s="125" customFormat="1" x14ac:dyDescent="0.25">
      <c r="A344" s="138"/>
      <c r="B344" s="138"/>
      <c r="C344" s="141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6"/>
      <c r="AN344" s="136"/>
      <c r="AO344" s="136"/>
    </row>
    <row r="345" spans="1:41" s="125" customFormat="1" x14ac:dyDescent="0.25">
      <c r="A345" s="138"/>
      <c r="B345" s="138"/>
      <c r="C345" s="141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6"/>
      <c r="AN345" s="136"/>
      <c r="AO345" s="136"/>
    </row>
    <row r="346" spans="1:41" s="125" customFormat="1" x14ac:dyDescent="0.25">
      <c r="A346" s="138"/>
      <c r="B346" s="138"/>
      <c r="C346" s="141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6"/>
      <c r="AN346" s="136"/>
      <c r="AO346" s="136"/>
    </row>
    <row r="347" spans="1:41" s="125" customFormat="1" x14ac:dyDescent="0.25">
      <c r="A347" s="138"/>
      <c r="B347" s="138"/>
      <c r="C347" s="141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6"/>
      <c r="AN347" s="136"/>
      <c r="AO347" s="136"/>
    </row>
    <row r="348" spans="1:41" s="125" customFormat="1" x14ac:dyDescent="0.25">
      <c r="A348" s="138"/>
      <c r="B348" s="138"/>
      <c r="C348" s="141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6"/>
      <c r="AN348" s="136"/>
      <c r="AO348" s="136"/>
    </row>
    <row r="349" spans="1:41" s="125" customFormat="1" x14ac:dyDescent="0.25">
      <c r="A349" s="138"/>
      <c r="B349" s="138"/>
      <c r="C349" s="141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6"/>
      <c r="AN349" s="136"/>
      <c r="AO349" s="136"/>
    </row>
    <row r="350" spans="1:41" s="125" customFormat="1" x14ac:dyDescent="0.25">
      <c r="A350" s="138"/>
      <c r="B350" s="138"/>
      <c r="C350" s="141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6"/>
      <c r="AN350" s="136"/>
      <c r="AO350" s="136"/>
    </row>
    <row r="351" spans="1:41" s="125" customFormat="1" x14ac:dyDescent="0.25">
      <c r="A351" s="138"/>
      <c r="B351" s="138"/>
      <c r="C351" s="141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6"/>
      <c r="AN351" s="136"/>
      <c r="AO351" s="136"/>
    </row>
    <row r="352" spans="1:41" s="125" customFormat="1" x14ac:dyDescent="0.25">
      <c r="A352" s="138"/>
      <c r="B352" s="138"/>
      <c r="C352" s="141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6"/>
      <c r="AN352" s="136"/>
      <c r="AO352" s="136"/>
    </row>
    <row r="353" spans="1:41" s="125" customFormat="1" x14ac:dyDescent="0.25">
      <c r="A353" s="138"/>
      <c r="B353" s="138"/>
      <c r="C353" s="141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6"/>
      <c r="AN353" s="136"/>
      <c r="AO353" s="136"/>
    </row>
    <row r="354" spans="1:41" s="125" customFormat="1" x14ac:dyDescent="0.25">
      <c r="A354" s="138"/>
      <c r="B354" s="138"/>
      <c r="C354" s="141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6"/>
      <c r="AN354" s="136"/>
      <c r="AO354" s="136"/>
    </row>
    <row r="355" spans="1:41" s="125" customFormat="1" x14ac:dyDescent="0.25">
      <c r="A355" s="138"/>
      <c r="B355" s="138"/>
      <c r="C355" s="141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6"/>
      <c r="AN355" s="136"/>
      <c r="AO355" s="136"/>
    </row>
    <row r="356" spans="1:41" s="125" customFormat="1" x14ac:dyDescent="0.25">
      <c r="A356" s="138"/>
      <c r="B356" s="138"/>
      <c r="C356" s="141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6"/>
      <c r="AN356" s="136"/>
      <c r="AO356" s="136"/>
    </row>
    <row r="357" spans="1:41" s="125" customFormat="1" x14ac:dyDescent="0.25">
      <c r="A357" s="138"/>
      <c r="B357" s="138"/>
      <c r="C357" s="141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6"/>
      <c r="AN357" s="136"/>
      <c r="AO357" s="136"/>
    </row>
    <row r="358" spans="1:41" s="125" customFormat="1" x14ac:dyDescent="0.25">
      <c r="A358" s="138"/>
      <c r="B358" s="138"/>
      <c r="C358" s="141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6"/>
      <c r="AN358" s="136"/>
      <c r="AO358" s="136"/>
    </row>
    <row r="359" spans="1:41" s="125" customFormat="1" x14ac:dyDescent="0.25">
      <c r="A359" s="138"/>
      <c r="B359" s="138"/>
      <c r="C359" s="141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6"/>
      <c r="AN359" s="136"/>
      <c r="AO359" s="136"/>
    </row>
    <row r="360" spans="1:41" s="125" customFormat="1" x14ac:dyDescent="0.25">
      <c r="A360" s="138"/>
      <c r="B360" s="138"/>
      <c r="C360" s="141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6"/>
      <c r="AN360" s="136"/>
      <c r="AO360" s="136"/>
    </row>
    <row r="361" spans="1:41" s="125" customFormat="1" x14ac:dyDescent="0.25">
      <c r="A361" s="138"/>
      <c r="B361" s="138"/>
      <c r="C361" s="141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6"/>
      <c r="AN361" s="136"/>
      <c r="AO361" s="136"/>
    </row>
    <row r="362" spans="1:41" s="125" customFormat="1" x14ac:dyDescent="0.25">
      <c r="A362" s="138"/>
      <c r="B362" s="138"/>
      <c r="C362" s="141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6"/>
      <c r="AN362" s="136"/>
      <c r="AO362" s="136"/>
    </row>
    <row r="363" spans="1:41" s="125" customFormat="1" x14ac:dyDescent="0.25">
      <c r="A363" s="138"/>
      <c r="B363" s="138"/>
      <c r="C363" s="141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6"/>
      <c r="AN363" s="136"/>
      <c r="AO363" s="136"/>
    </row>
    <row r="364" spans="1:41" s="125" customFormat="1" x14ac:dyDescent="0.25">
      <c r="A364" s="138"/>
      <c r="B364" s="138"/>
      <c r="C364" s="141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6"/>
      <c r="AN364" s="136"/>
      <c r="AO364" s="136"/>
    </row>
    <row r="365" spans="1:41" s="125" customFormat="1" x14ac:dyDescent="0.25">
      <c r="A365" s="138"/>
      <c r="B365" s="138"/>
      <c r="C365" s="141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6"/>
      <c r="AN365" s="136"/>
      <c r="AO365" s="136"/>
    </row>
    <row r="366" spans="1:41" s="125" customFormat="1" x14ac:dyDescent="0.25">
      <c r="A366" s="138"/>
      <c r="B366" s="138"/>
      <c r="C366" s="141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6"/>
      <c r="AN366" s="136"/>
      <c r="AO366" s="136"/>
    </row>
    <row r="367" spans="1:41" s="125" customFormat="1" x14ac:dyDescent="0.25">
      <c r="A367" s="138"/>
      <c r="B367" s="138"/>
      <c r="C367" s="141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6"/>
      <c r="AN367" s="136"/>
      <c r="AO367" s="136"/>
    </row>
    <row r="368" spans="1:41" s="125" customFormat="1" x14ac:dyDescent="0.25">
      <c r="A368" s="138"/>
      <c r="B368" s="138"/>
      <c r="C368" s="141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6"/>
      <c r="AN368" s="136"/>
      <c r="AO368" s="136"/>
    </row>
    <row r="369" spans="1:41" s="125" customFormat="1" x14ac:dyDescent="0.25">
      <c r="A369" s="138"/>
      <c r="B369" s="138"/>
      <c r="C369" s="141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6"/>
      <c r="AN369" s="136"/>
      <c r="AO369" s="136"/>
    </row>
    <row r="370" spans="1:41" s="125" customFormat="1" x14ac:dyDescent="0.25">
      <c r="A370" s="138"/>
      <c r="B370" s="138"/>
      <c r="C370" s="141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6"/>
      <c r="AN370" s="136"/>
      <c r="AO370" s="136"/>
    </row>
    <row r="371" spans="1:41" s="125" customFormat="1" x14ac:dyDescent="0.25">
      <c r="A371" s="138"/>
      <c r="B371" s="138"/>
      <c r="C371" s="141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6"/>
      <c r="AN371" s="136"/>
      <c r="AO371" s="136"/>
    </row>
    <row r="372" spans="1:41" s="125" customFormat="1" x14ac:dyDescent="0.25">
      <c r="A372" s="138"/>
      <c r="B372" s="138"/>
      <c r="C372" s="141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6"/>
      <c r="AN372" s="136"/>
      <c r="AO372" s="136"/>
    </row>
    <row r="373" spans="1:41" s="125" customFormat="1" x14ac:dyDescent="0.25">
      <c r="A373" s="138"/>
      <c r="B373" s="138"/>
      <c r="C373" s="141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6"/>
      <c r="AN373" s="136"/>
      <c r="AO373" s="136"/>
    </row>
    <row r="374" spans="1:41" s="125" customFormat="1" x14ac:dyDescent="0.25">
      <c r="A374" s="138"/>
      <c r="B374" s="138"/>
      <c r="C374" s="141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6"/>
      <c r="AN374" s="136"/>
      <c r="AO374" s="136"/>
    </row>
    <row r="375" spans="1:41" s="125" customFormat="1" x14ac:dyDescent="0.25">
      <c r="A375" s="138"/>
      <c r="B375" s="138"/>
      <c r="C375" s="141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6"/>
      <c r="AN375" s="136"/>
      <c r="AO375" s="136"/>
    </row>
    <row r="376" spans="1:41" s="125" customFormat="1" x14ac:dyDescent="0.25">
      <c r="A376" s="138"/>
      <c r="B376" s="138"/>
      <c r="C376" s="141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6"/>
      <c r="AN376" s="136"/>
      <c r="AO376" s="136"/>
    </row>
    <row r="377" spans="1:41" s="125" customFormat="1" x14ac:dyDescent="0.25">
      <c r="A377" s="138"/>
      <c r="B377" s="138"/>
      <c r="C377" s="141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6"/>
      <c r="AN377" s="136"/>
      <c r="AO377" s="136"/>
    </row>
    <row r="378" spans="1:41" s="125" customFormat="1" x14ac:dyDescent="0.25">
      <c r="A378" s="138"/>
      <c r="B378" s="138"/>
      <c r="C378" s="141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6"/>
      <c r="AN378" s="136"/>
      <c r="AO378" s="136"/>
    </row>
    <row r="379" spans="1:41" s="125" customFormat="1" x14ac:dyDescent="0.25">
      <c r="A379" s="138"/>
      <c r="B379" s="138"/>
      <c r="C379" s="141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6"/>
      <c r="AN379" s="136"/>
      <c r="AO379" s="136"/>
    </row>
    <row r="380" spans="1:41" s="125" customFormat="1" x14ac:dyDescent="0.25">
      <c r="A380" s="138"/>
      <c r="B380" s="138"/>
      <c r="C380" s="141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6"/>
      <c r="AN380" s="136"/>
      <c r="AO380" s="136"/>
    </row>
    <row r="381" spans="1:41" s="125" customFormat="1" x14ac:dyDescent="0.25">
      <c r="A381" s="138"/>
      <c r="B381" s="138"/>
      <c r="C381" s="141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6"/>
      <c r="AN381" s="136"/>
      <c r="AO381" s="136"/>
    </row>
    <row r="382" spans="1:41" s="125" customFormat="1" x14ac:dyDescent="0.25">
      <c r="A382" s="138"/>
      <c r="B382" s="138"/>
      <c r="C382" s="141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6"/>
      <c r="AN382" s="136"/>
      <c r="AO382" s="136"/>
    </row>
    <row r="383" spans="1:41" s="125" customFormat="1" x14ac:dyDescent="0.25">
      <c r="A383" s="138"/>
      <c r="B383" s="138"/>
      <c r="C383" s="141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6"/>
      <c r="AN383" s="136"/>
      <c r="AO383" s="136"/>
    </row>
    <row r="384" spans="1:41" s="125" customFormat="1" x14ac:dyDescent="0.25">
      <c r="A384" s="138"/>
      <c r="B384" s="138"/>
      <c r="C384" s="141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6"/>
      <c r="AN384" s="136"/>
      <c r="AO384" s="136"/>
    </row>
    <row r="385" spans="1:41" s="125" customFormat="1" x14ac:dyDescent="0.25">
      <c r="A385" s="138"/>
      <c r="B385" s="138"/>
      <c r="C385" s="141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6"/>
      <c r="AN385" s="136"/>
      <c r="AO385" s="136"/>
    </row>
    <row r="386" spans="1:41" s="125" customFormat="1" x14ac:dyDescent="0.25">
      <c r="A386" s="138"/>
      <c r="B386" s="138"/>
      <c r="C386" s="141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6"/>
      <c r="AN386" s="136"/>
      <c r="AO386" s="136"/>
    </row>
    <row r="387" spans="1:41" s="125" customFormat="1" x14ac:dyDescent="0.25">
      <c r="A387" s="138"/>
      <c r="B387" s="138"/>
      <c r="C387" s="141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6"/>
      <c r="AN387" s="136"/>
      <c r="AO387" s="136"/>
    </row>
    <row r="388" spans="1:41" s="125" customFormat="1" x14ac:dyDescent="0.25">
      <c r="A388" s="138"/>
      <c r="B388" s="138"/>
      <c r="C388" s="141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6"/>
      <c r="AN388" s="136"/>
      <c r="AO388" s="136"/>
    </row>
    <row r="389" spans="1:41" s="125" customFormat="1" x14ac:dyDescent="0.25">
      <c r="A389" s="138"/>
      <c r="B389" s="138"/>
      <c r="C389" s="141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6"/>
      <c r="AN389" s="136"/>
      <c r="AO389" s="136"/>
    </row>
    <row r="390" spans="1:41" s="125" customFormat="1" x14ac:dyDescent="0.25">
      <c r="A390" s="138"/>
      <c r="B390" s="138"/>
      <c r="C390" s="141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6"/>
      <c r="AN390" s="136"/>
      <c r="AO390" s="136"/>
    </row>
    <row r="391" spans="1:41" s="125" customFormat="1" x14ac:dyDescent="0.25">
      <c r="A391" s="138"/>
      <c r="B391" s="138"/>
      <c r="C391" s="141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6"/>
      <c r="AN391" s="136"/>
      <c r="AO391" s="136"/>
    </row>
    <row r="392" spans="1:41" s="125" customFormat="1" x14ac:dyDescent="0.25">
      <c r="A392" s="138"/>
      <c r="B392" s="138"/>
      <c r="C392" s="141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6"/>
      <c r="AN392" s="136"/>
      <c r="AO392" s="136"/>
    </row>
    <row r="393" spans="1:41" s="125" customFormat="1" x14ac:dyDescent="0.25">
      <c r="A393" s="138"/>
      <c r="B393" s="138"/>
      <c r="C393" s="141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6"/>
      <c r="AN393" s="136"/>
      <c r="AO393" s="136"/>
    </row>
    <row r="394" spans="1:41" s="125" customFormat="1" x14ac:dyDescent="0.25">
      <c r="A394" s="138"/>
      <c r="B394" s="138"/>
      <c r="C394" s="141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6"/>
      <c r="AN394" s="136"/>
      <c r="AO394" s="136"/>
    </row>
    <row r="395" spans="1:41" s="125" customFormat="1" x14ac:dyDescent="0.25">
      <c r="A395" s="138"/>
      <c r="B395" s="138"/>
      <c r="C395" s="141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6"/>
      <c r="AN395" s="136"/>
      <c r="AO395" s="136"/>
    </row>
    <row r="396" spans="1:41" s="125" customFormat="1" x14ac:dyDescent="0.25">
      <c r="A396" s="138"/>
      <c r="B396" s="138"/>
      <c r="C396" s="141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6"/>
      <c r="AN396" s="136"/>
      <c r="AO396" s="136"/>
    </row>
    <row r="397" spans="1:41" s="125" customFormat="1" x14ac:dyDescent="0.25">
      <c r="A397" s="138"/>
      <c r="B397" s="138"/>
      <c r="C397" s="141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6"/>
      <c r="AN397" s="136"/>
      <c r="AO397" s="136"/>
    </row>
    <row r="398" spans="1:41" s="125" customFormat="1" x14ac:dyDescent="0.25">
      <c r="A398" s="138"/>
      <c r="B398" s="138"/>
      <c r="C398" s="141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6"/>
      <c r="AN398" s="136"/>
      <c r="AO398" s="136"/>
    </row>
    <row r="399" spans="1:41" s="125" customFormat="1" x14ac:dyDescent="0.25">
      <c r="A399" s="138"/>
      <c r="B399" s="138"/>
      <c r="C399" s="141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6"/>
      <c r="AN399" s="136"/>
      <c r="AO399" s="136"/>
    </row>
    <row r="400" spans="1:41" s="125" customFormat="1" x14ac:dyDescent="0.25">
      <c r="A400" s="138"/>
      <c r="B400" s="138"/>
      <c r="C400" s="141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6"/>
      <c r="AN400" s="136"/>
      <c r="AO400" s="136"/>
    </row>
    <row r="401" spans="1:41" s="125" customFormat="1" x14ac:dyDescent="0.25">
      <c r="A401" s="138"/>
      <c r="B401" s="138"/>
      <c r="C401" s="141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6"/>
      <c r="AN401" s="136"/>
      <c r="AO401" s="136"/>
    </row>
    <row r="402" spans="1:41" s="125" customFormat="1" x14ac:dyDescent="0.25">
      <c r="A402" s="138"/>
      <c r="B402" s="138"/>
      <c r="C402" s="141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6"/>
      <c r="AN402" s="136"/>
      <c r="AO402" s="136"/>
    </row>
    <row r="403" spans="1:41" s="125" customFormat="1" x14ac:dyDescent="0.25">
      <c r="A403" s="138"/>
      <c r="B403" s="138"/>
      <c r="C403" s="141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6"/>
      <c r="AN403" s="136"/>
      <c r="AO403" s="136"/>
    </row>
    <row r="404" spans="1:41" s="125" customFormat="1" x14ac:dyDescent="0.25">
      <c r="A404" s="138"/>
      <c r="B404" s="138"/>
      <c r="C404" s="141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6"/>
      <c r="AN404" s="136"/>
      <c r="AO404" s="136"/>
    </row>
    <row r="405" spans="1:41" s="125" customFormat="1" x14ac:dyDescent="0.25">
      <c r="A405" s="138"/>
      <c r="B405" s="138"/>
      <c r="C405" s="141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6"/>
      <c r="AN405" s="136"/>
      <c r="AO405" s="136"/>
    </row>
    <row r="406" spans="1:41" s="125" customFormat="1" x14ac:dyDescent="0.25">
      <c r="A406" s="138"/>
      <c r="B406" s="138"/>
      <c r="C406" s="141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6"/>
      <c r="AN406" s="136"/>
      <c r="AO406" s="136"/>
    </row>
    <row r="407" spans="1:41" s="125" customFormat="1" x14ac:dyDescent="0.25">
      <c r="A407" s="138"/>
      <c r="B407" s="138"/>
      <c r="C407" s="141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6"/>
      <c r="AN407" s="136"/>
      <c r="AO407" s="136"/>
    </row>
    <row r="408" spans="1:41" s="125" customFormat="1" x14ac:dyDescent="0.25">
      <c r="A408" s="138"/>
      <c r="B408" s="138"/>
      <c r="C408" s="141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6"/>
      <c r="AN408" s="136"/>
      <c r="AO408" s="136"/>
    </row>
    <row r="409" spans="1:41" s="125" customFormat="1" x14ac:dyDescent="0.25">
      <c r="A409" s="138"/>
      <c r="B409" s="138"/>
      <c r="C409" s="141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6"/>
      <c r="AN409" s="136"/>
      <c r="AO409" s="136"/>
    </row>
    <row r="410" spans="1:41" s="125" customFormat="1" x14ac:dyDescent="0.25">
      <c r="A410" s="138"/>
      <c r="B410" s="138"/>
      <c r="C410" s="141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6"/>
      <c r="AN410" s="136"/>
      <c r="AO410" s="136"/>
    </row>
    <row r="411" spans="1:41" s="125" customFormat="1" x14ac:dyDescent="0.25">
      <c r="A411" s="138"/>
      <c r="B411" s="138"/>
      <c r="C411" s="141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6"/>
      <c r="AN411" s="136"/>
      <c r="AO411" s="136"/>
    </row>
    <row r="412" spans="1:41" s="125" customFormat="1" x14ac:dyDescent="0.25">
      <c r="A412" s="138"/>
      <c r="B412" s="138"/>
      <c r="C412" s="141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6"/>
      <c r="AN412" s="136"/>
      <c r="AO412" s="136"/>
    </row>
    <row r="413" spans="1:41" s="125" customFormat="1" x14ac:dyDescent="0.25">
      <c r="A413" s="138"/>
      <c r="B413" s="138"/>
      <c r="C413" s="141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6"/>
      <c r="AN413" s="136"/>
      <c r="AO413" s="136"/>
    </row>
    <row r="414" spans="1:41" s="125" customFormat="1" x14ac:dyDescent="0.25">
      <c r="A414" s="138"/>
      <c r="B414" s="138"/>
      <c r="C414" s="141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6"/>
      <c r="AN414" s="136"/>
      <c r="AO414" s="136"/>
    </row>
    <row r="415" spans="1:41" s="125" customFormat="1" x14ac:dyDescent="0.25">
      <c r="A415" s="138"/>
      <c r="B415" s="138"/>
      <c r="C415" s="141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6"/>
      <c r="AN415" s="136"/>
      <c r="AO415" s="136"/>
    </row>
    <row r="416" spans="1:41" s="125" customFormat="1" x14ac:dyDescent="0.25">
      <c r="A416" s="138"/>
      <c r="B416" s="138"/>
      <c r="C416" s="141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6"/>
      <c r="AN416" s="136"/>
      <c r="AO416" s="136"/>
    </row>
    <row r="417" spans="1:41" s="125" customFormat="1" x14ac:dyDescent="0.25">
      <c r="A417" s="138"/>
      <c r="B417" s="138"/>
      <c r="C417" s="141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6"/>
      <c r="AN417" s="136"/>
      <c r="AO417" s="136"/>
    </row>
    <row r="418" spans="1:41" s="125" customFormat="1" x14ac:dyDescent="0.25">
      <c r="A418" s="138"/>
      <c r="B418" s="138"/>
      <c r="C418" s="141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6"/>
      <c r="AN418" s="136"/>
      <c r="AO418" s="136"/>
    </row>
    <row r="419" spans="1:41" s="125" customFormat="1" x14ac:dyDescent="0.25">
      <c r="A419" s="138"/>
      <c r="B419" s="138"/>
      <c r="C419" s="141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6"/>
      <c r="AN419" s="136"/>
      <c r="AO419" s="136"/>
    </row>
    <row r="420" spans="1:41" s="125" customFormat="1" x14ac:dyDescent="0.25">
      <c r="A420" s="138"/>
      <c r="B420" s="138"/>
      <c r="C420" s="141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6"/>
      <c r="AN420" s="136"/>
      <c r="AO420" s="136"/>
    </row>
    <row r="421" spans="1:41" s="125" customFormat="1" x14ac:dyDescent="0.25">
      <c r="A421" s="138"/>
      <c r="B421" s="138"/>
      <c r="C421" s="141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6"/>
      <c r="AN421" s="136"/>
      <c r="AO421" s="136"/>
    </row>
    <row r="422" spans="1:41" s="125" customFormat="1" x14ac:dyDescent="0.25">
      <c r="A422" s="138"/>
      <c r="B422" s="138"/>
      <c r="C422" s="141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6"/>
      <c r="AN422" s="136"/>
      <c r="AO422" s="136"/>
    </row>
    <row r="423" spans="1:41" s="125" customFormat="1" x14ac:dyDescent="0.25">
      <c r="A423" s="138"/>
      <c r="B423" s="138"/>
      <c r="C423" s="141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6"/>
      <c r="AN423" s="136"/>
      <c r="AO423" s="136"/>
    </row>
    <row r="424" spans="1:41" s="125" customFormat="1" x14ac:dyDescent="0.25">
      <c r="A424" s="138"/>
      <c r="B424" s="138"/>
      <c r="C424" s="141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6"/>
      <c r="AN424" s="136"/>
      <c r="AO424" s="136"/>
    </row>
    <row r="425" spans="1:41" s="125" customFormat="1" x14ac:dyDescent="0.25">
      <c r="A425" s="138"/>
      <c r="B425" s="138"/>
      <c r="C425" s="141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6"/>
      <c r="AN425" s="136"/>
      <c r="AO425" s="136"/>
    </row>
    <row r="426" spans="1:41" s="125" customFormat="1" x14ac:dyDescent="0.25">
      <c r="A426" s="138"/>
      <c r="B426" s="138"/>
      <c r="C426" s="141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6"/>
      <c r="AN426" s="136"/>
      <c r="AO426" s="136"/>
    </row>
    <row r="427" spans="1:41" s="125" customFormat="1" x14ac:dyDescent="0.25">
      <c r="A427" s="138"/>
      <c r="B427" s="138"/>
      <c r="C427" s="141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6"/>
      <c r="AN427" s="136"/>
      <c r="AO427" s="136"/>
    </row>
    <row r="428" spans="1:41" s="125" customFormat="1" x14ac:dyDescent="0.25">
      <c r="A428" s="138"/>
      <c r="B428" s="138"/>
      <c r="C428" s="141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6"/>
      <c r="AN428" s="136"/>
      <c r="AO428" s="136"/>
    </row>
    <row r="429" spans="1:41" s="125" customFormat="1" x14ac:dyDescent="0.25">
      <c r="A429" s="138"/>
      <c r="B429" s="138"/>
      <c r="C429" s="141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6"/>
      <c r="AN429" s="136"/>
      <c r="AO429" s="136"/>
    </row>
    <row r="430" spans="1:41" s="125" customFormat="1" x14ac:dyDescent="0.25">
      <c r="A430" s="138"/>
      <c r="B430" s="138"/>
      <c r="C430" s="141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6"/>
      <c r="AN430" s="136"/>
      <c r="AO430" s="136"/>
    </row>
    <row r="431" spans="1:41" s="125" customFormat="1" x14ac:dyDescent="0.25">
      <c r="A431" s="138"/>
      <c r="B431" s="138"/>
      <c r="C431" s="141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6"/>
      <c r="AN431" s="136"/>
      <c r="AO431" s="136"/>
    </row>
    <row r="432" spans="1:41" s="125" customFormat="1" x14ac:dyDescent="0.25">
      <c r="A432" s="138"/>
      <c r="B432" s="138"/>
      <c r="C432" s="141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6"/>
      <c r="AN432" s="136"/>
      <c r="AO432" s="136"/>
    </row>
    <row r="433" spans="1:41" s="125" customFormat="1" x14ac:dyDescent="0.25">
      <c r="A433" s="138"/>
      <c r="B433" s="138"/>
      <c r="C433" s="141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6"/>
      <c r="AN433" s="136"/>
      <c r="AO433" s="136"/>
    </row>
    <row r="434" spans="1:41" s="125" customFormat="1" x14ac:dyDescent="0.25">
      <c r="A434" s="138"/>
      <c r="B434" s="138"/>
      <c r="C434" s="141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6"/>
      <c r="AN434" s="136"/>
      <c r="AO434" s="136"/>
    </row>
    <row r="435" spans="1:41" s="125" customFormat="1" x14ac:dyDescent="0.25">
      <c r="A435" s="138"/>
      <c r="B435" s="138"/>
      <c r="C435" s="141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6"/>
      <c r="AN435" s="136"/>
      <c r="AO435" s="136"/>
    </row>
    <row r="436" spans="1:41" s="125" customFormat="1" x14ac:dyDescent="0.25">
      <c r="A436" s="138"/>
      <c r="B436" s="138"/>
      <c r="C436" s="141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6"/>
      <c r="AN436" s="136"/>
      <c r="AO436" s="136"/>
    </row>
    <row r="437" spans="1:41" s="125" customFormat="1" x14ac:dyDescent="0.25">
      <c r="A437" s="138"/>
      <c r="B437" s="138"/>
      <c r="C437" s="141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6"/>
      <c r="AN437" s="136"/>
      <c r="AO437" s="136"/>
    </row>
    <row r="438" spans="1:41" s="125" customFormat="1" x14ac:dyDescent="0.25">
      <c r="A438" s="138"/>
      <c r="B438" s="138"/>
      <c r="C438" s="141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6"/>
      <c r="AN438" s="136"/>
      <c r="AO438" s="136"/>
    </row>
    <row r="439" spans="1:41" s="125" customFormat="1" x14ac:dyDescent="0.25">
      <c r="A439" s="138"/>
      <c r="B439" s="138"/>
      <c r="C439" s="141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6"/>
      <c r="AN439" s="136"/>
      <c r="AO439" s="136"/>
    </row>
    <row r="440" spans="1:41" s="125" customFormat="1" x14ac:dyDescent="0.25">
      <c r="A440" s="138"/>
      <c r="B440" s="138"/>
      <c r="C440" s="141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6"/>
      <c r="AN440" s="136"/>
      <c r="AO440" s="136"/>
    </row>
    <row r="441" spans="1:41" s="125" customFormat="1" x14ac:dyDescent="0.25">
      <c r="A441" s="138"/>
      <c r="B441" s="138"/>
      <c r="C441" s="141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6"/>
      <c r="AN441" s="136"/>
      <c r="AO441" s="136"/>
    </row>
    <row r="442" spans="1:41" s="125" customFormat="1" x14ac:dyDescent="0.25">
      <c r="A442" s="138"/>
      <c r="B442" s="138"/>
      <c r="C442" s="141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6"/>
      <c r="AN442" s="136"/>
      <c r="AO442" s="136"/>
    </row>
    <row r="443" spans="1:41" s="125" customFormat="1" x14ac:dyDescent="0.25">
      <c r="A443" s="138"/>
      <c r="B443" s="138"/>
      <c r="C443" s="141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6"/>
      <c r="AN443" s="136"/>
      <c r="AO443" s="136"/>
    </row>
    <row r="444" spans="1:41" s="125" customFormat="1" x14ac:dyDescent="0.25">
      <c r="A444" s="138"/>
      <c r="B444" s="138"/>
      <c r="C444" s="141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6"/>
      <c r="AN444" s="136"/>
      <c r="AO444" s="136"/>
    </row>
    <row r="445" spans="1:41" s="125" customFormat="1" x14ac:dyDescent="0.25">
      <c r="A445" s="138"/>
      <c r="B445" s="138"/>
      <c r="C445" s="141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6"/>
      <c r="AN445" s="136"/>
      <c r="AO445" s="136"/>
    </row>
    <row r="446" spans="1:41" s="125" customFormat="1" x14ac:dyDescent="0.25">
      <c r="A446" s="138"/>
      <c r="B446" s="138"/>
      <c r="C446" s="141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6"/>
      <c r="AN446" s="136"/>
      <c r="AO446" s="136"/>
    </row>
    <row r="447" spans="1:41" s="125" customFormat="1" x14ac:dyDescent="0.25">
      <c r="A447" s="138"/>
      <c r="B447" s="138"/>
      <c r="C447" s="141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6"/>
      <c r="AN447" s="136"/>
      <c r="AO447" s="136"/>
    </row>
    <row r="448" spans="1:41" s="125" customFormat="1" x14ac:dyDescent="0.25">
      <c r="A448" s="138"/>
      <c r="B448" s="138"/>
      <c r="C448" s="141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6"/>
      <c r="AN448" s="136"/>
      <c r="AO448" s="136"/>
    </row>
    <row r="449" spans="1:41" s="125" customFormat="1" x14ac:dyDescent="0.25">
      <c r="A449" s="138"/>
      <c r="B449" s="138"/>
      <c r="C449" s="141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6"/>
      <c r="AN449" s="136"/>
      <c r="AO449" s="136"/>
    </row>
    <row r="450" spans="1:41" s="125" customFormat="1" x14ac:dyDescent="0.25">
      <c r="A450" s="138"/>
      <c r="B450" s="138"/>
      <c r="C450" s="141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6"/>
      <c r="AN450" s="136"/>
      <c r="AO450" s="136"/>
    </row>
    <row r="451" spans="1:41" s="125" customFormat="1" x14ac:dyDescent="0.25">
      <c r="A451" s="138"/>
      <c r="B451" s="138"/>
      <c r="C451" s="141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6"/>
      <c r="AN451" s="136"/>
      <c r="AO451" s="136"/>
    </row>
    <row r="452" spans="1:41" s="125" customFormat="1" x14ac:dyDescent="0.25">
      <c r="A452" s="138"/>
      <c r="B452" s="138"/>
      <c r="C452" s="141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6"/>
      <c r="AN452" s="136"/>
      <c r="AO452" s="136"/>
    </row>
    <row r="453" spans="1:41" s="125" customFormat="1" x14ac:dyDescent="0.25">
      <c r="A453" s="138"/>
      <c r="B453" s="138"/>
      <c r="C453" s="141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6"/>
      <c r="AN453" s="136"/>
      <c r="AO453" s="136"/>
    </row>
    <row r="454" spans="1:41" s="125" customFormat="1" x14ac:dyDescent="0.25">
      <c r="A454" s="138"/>
      <c r="B454" s="138"/>
      <c r="C454" s="141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6"/>
      <c r="AN454" s="136"/>
      <c r="AO454" s="136"/>
    </row>
    <row r="455" spans="1:41" s="125" customFormat="1" x14ac:dyDescent="0.25">
      <c r="A455" s="138"/>
      <c r="B455" s="138"/>
      <c r="C455" s="141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6"/>
      <c r="AN455" s="136"/>
      <c r="AO455" s="136"/>
    </row>
    <row r="456" spans="1:41" s="125" customFormat="1" x14ac:dyDescent="0.25">
      <c r="A456" s="138"/>
      <c r="B456" s="138"/>
      <c r="C456" s="141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6"/>
      <c r="AN456" s="136"/>
      <c r="AO456" s="136"/>
    </row>
    <row r="457" spans="1:41" s="125" customFormat="1" x14ac:dyDescent="0.25">
      <c r="A457" s="138"/>
      <c r="B457" s="138"/>
      <c r="C457" s="141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6"/>
      <c r="AN457" s="136"/>
      <c r="AO457" s="136"/>
    </row>
    <row r="458" spans="1:41" s="125" customFormat="1" x14ac:dyDescent="0.25">
      <c r="A458" s="138"/>
      <c r="B458" s="138"/>
      <c r="C458" s="141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6"/>
      <c r="AN458" s="136"/>
      <c r="AO458" s="136"/>
    </row>
    <row r="459" spans="1:41" s="125" customFormat="1" x14ac:dyDescent="0.25">
      <c r="A459" s="138"/>
      <c r="B459" s="138"/>
      <c r="C459" s="141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6"/>
      <c r="AN459" s="136"/>
      <c r="AO459" s="136"/>
    </row>
    <row r="460" spans="1:41" s="125" customFormat="1" x14ac:dyDescent="0.25">
      <c r="A460" s="138"/>
      <c r="B460" s="138"/>
      <c r="C460" s="141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6"/>
      <c r="AN460" s="136"/>
      <c r="AO460" s="136"/>
    </row>
    <row r="461" spans="1:41" s="125" customFormat="1" x14ac:dyDescent="0.25">
      <c r="A461" s="138"/>
      <c r="B461" s="138"/>
      <c r="C461" s="141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6"/>
      <c r="AN461" s="136"/>
      <c r="AO461" s="136"/>
    </row>
    <row r="462" spans="1:41" s="125" customFormat="1" x14ac:dyDescent="0.25">
      <c r="A462" s="138"/>
      <c r="B462" s="138"/>
      <c r="C462" s="141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6"/>
      <c r="AN462" s="136"/>
      <c r="AO462" s="136"/>
    </row>
    <row r="463" spans="1:41" s="125" customFormat="1" x14ac:dyDescent="0.25">
      <c r="A463" s="138"/>
      <c r="B463" s="138"/>
      <c r="C463" s="141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6"/>
      <c r="AN463" s="136"/>
      <c r="AO463" s="136"/>
    </row>
    <row r="464" spans="1:41" s="125" customFormat="1" x14ac:dyDescent="0.25">
      <c r="A464" s="138"/>
      <c r="B464" s="138"/>
      <c r="C464" s="141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6"/>
      <c r="AN464" s="136"/>
      <c r="AO464" s="136"/>
    </row>
    <row r="465" spans="1:41" s="125" customFormat="1" x14ac:dyDescent="0.25">
      <c r="A465" s="138"/>
      <c r="B465" s="138"/>
      <c r="C465" s="141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6"/>
      <c r="AN465" s="136"/>
      <c r="AO465" s="136"/>
    </row>
    <row r="466" spans="1:41" s="125" customFormat="1" x14ac:dyDescent="0.25">
      <c r="A466" s="138"/>
      <c r="B466" s="138"/>
      <c r="C466" s="141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6"/>
      <c r="AN466" s="136"/>
      <c r="AO466" s="136"/>
    </row>
    <row r="467" spans="1:41" s="125" customFormat="1" x14ac:dyDescent="0.25">
      <c r="A467" s="138"/>
      <c r="B467" s="138"/>
      <c r="C467" s="141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6"/>
      <c r="AN467" s="136"/>
      <c r="AO467" s="136"/>
    </row>
    <row r="468" spans="1:41" s="125" customFormat="1" x14ac:dyDescent="0.25">
      <c r="A468" s="138"/>
      <c r="B468" s="138"/>
      <c r="C468" s="141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6"/>
      <c r="AN468" s="136"/>
      <c r="AO468" s="136"/>
    </row>
    <row r="469" spans="1:41" s="125" customFormat="1" x14ac:dyDescent="0.25">
      <c r="A469" s="138"/>
      <c r="B469" s="138"/>
      <c r="C469" s="141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6"/>
      <c r="AN469" s="136"/>
      <c r="AO469" s="136"/>
    </row>
    <row r="470" spans="1:41" s="125" customFormat="1" x14ac:dyDescent="0.25">
      <c r="A470" s="138"/>
      <c r="B470" s="138"/>
      <c r="C470" s="141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6"/>
      <c r="AN470" s="136"/>
      <c r="AO470" s="136"/>
    </row>
    <row r="471" spans="1:41" s="125" customFormat="1" x14ac:dyDescent="0.25">
      <c r="A471" s="138"/>
      <c r="B471" s="138"/>
      <c r="C471" s="141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6"/>
      <c r="AN471" s="136"/>
      <c r="AO471" s="136"/>
    </row>
    <row r="472" spans="1:41" s="125" customFormat="1" x14ac:dyDescent="0.25">
      <c r="A472" s="138"/>
      <c r="B472" s="138"/>
      <c r="C472" s="141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6"/>
      <c r="AN472" s="136"/>
      <c r="AO472" s="136"/>
    </row>
    <row r="473" spans="1:41" s="125" customFormat="1" x14ac:dyDescent="0.25">
      <c r="A473" s="138"/>
      <c r="B473" s="138"/>
      <c r="C473" s="141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6"/>
      <c r="AN473" s="136"/>
      <c r="AO473" s="136"/>
    </row>
    <row r="474" spans="1:41" s="125" customFormat="1" x14ac:dyDescent="0.25">
      <c r="A474" s="138"/>
      <c r="B474" s="138"/>
      <c r="C474" s="141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6"/>
      <c r="AN474" s="136"/>
      <c r="AO474" s="136"/>
    </row>
    <row r="475" spans="1:41" s="125" customFormat="1" x14ac:dyDescent="0.25">
      <c r="A475" s="138"/>
      <c r="B475" s="138"/>
      <c r="C475" s="141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6"/>
      <c r="AN475" s="136"/>
      <c r="AO475" s="136"/>
    </row>
    <row r="476" spans="1:41" s="125" customFormat="1" x14ac:dyDescent="0.25">
      <c r="A476" s="138"/>
      <c r="B476" s="138"/>
      <c r="C476" s="141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6"/>
      <c r="AN476" s="136"/>
      <c r="AO476" s="136"/>
    </row>
    <row r="477" spans="1:41" s="125" customFormat="1" x14ac:dyDescent="0.25">
      <c r="A477" s="138"/>
      <c r="B477" s="138"/>
      <c r="C477" s="141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6"/>
      <c r="AN477" s="136"/>
      <c r="AO477" s="136"/>
    </row>
    <row r="478" spans="1:41" s="125" customFormat="1" x14ac:dyDescent="0.25">
      <c r="A478" s="138"/>
      <c r="B478" s="138"/>
      <c r="C478" s="141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6"/>
      <c r="AN478" s="136"/>
      <c r="AO478" s="136"/>
    </row>
    <row r="479" spans="1:41" s="125" customFormat="1" x14ac:dyDescent="0.25">
      <c r="A479" s="138"/>
      <c r="B479" s="138"/>
      <c r="C479" s="141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6"/>
      <c r="AN479" s="136"/>
      <c r="AO479" s="136"/>
    </row>
    <row r="480" spans="1:41" s="125" customFormat="1" x14ac:dyDescent="0.25">
      <c r="A480" s="138"/>
      <c r="B480" s="138"/>
      <c r="C480" s="141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6"/>
      <c r="AN480" s="136"/>
      <c r="AO480" s="136"/>
    </row>
    <row r="481" spans="1:41" s="125" customFormat="1" x14ac:dyDescent="0.25">
      <c r="A481" s="138"/>
      <c r="B481" s="138"/>
      <c r="C481" s="141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6"/>
      <c r="AN481" s="136"/>
      <c r="AO481" s="136"/>
    </row>
    <row r="482" spans="1:41" s="125" customFormat="1" x14ac:dyDescent="0.25">
      <c r="A482" s="138"/>
      <c r="B482" s="138"/>
      <c r="C482" s="141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6"/>
      <c r="AN482" s="136"/>
      <c r="AO482" s="136"/>
    </row>
    <row r="483" spans="1:41" s="125" customFormat="1" x14ac:dyDescent="0.25">
      <c r="A483" s="138"/>
      <c r="B483" s="138"/>
      <c r="C483" s="141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6"/>
      <c r="AN483" s="136"/>
      <c r="AO483" s="136"/>
    </row>
    <row r="484" spans="1:41" s="125" customFormat="1" x14ac:dyDescent="0.25">
      <c r="A484" s="138"/>
      <c r="B484" s="138"/>
      <c r="C484" s="141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6"/>
      <c r="AN484" s="136"/>
      <c r="AO484" s="136"/>
    </row>
    <row r="485" spans="1:41" s="125" customFormat="1" x14ac:dyDescent="0.25">
      <c r="A485" s="138"/>
      <c r="B485" s="138"/>
      <c r="C485" s="141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6"/>
      <c r="AN485" s="136"/>
      <c r="AO485" s="136"/>
    </row>
    <row r="486" spans="1:41" s="125" customFormat="1" x14ac:dyDescent="0.25">
      <c r="A486" s="138"/>
      <c r="B486" s="138"/>
      <c r="C486" s="141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6"/>
      <c r="AN486" s="136"/>
      <c r="AO486" s="136"/>
    </row>
    <row r="487" spans="1:41" s="125" customFormat="1" x14ac:dyDescent="0.25">
      <c r="A487" s="138"/>
      <c r="B487" s="138"/>
      <c r="C487" s="141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6"/>
      <c r="AN487" s="136"/>
      <c r="AO487" s="136"/>
    </row>
    <row r="488" spans="1:41" s="125" customFormat="1" x14ac:dyDescent="0.25">
      <c r="A488" s="138"/>
      <c r="B488" s="138"/>
      <c r="C488" s="141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6"/>
      <c r="AN488" s="136"/>
      <c r="AO488" s="136"/>
    </row>
    <row r="489" spans="1:41" s="125" customFormat="1" x14ac:dyDescent="0.25">
      <c r="A489" s="138"/>
      <c r="B489" s="138"/>
      <c r="C489" s="141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6"/>
      <c r="AN489" s="136"/>
      <c r="AO489" s="136"/>
    </row>
    <row r="490" spans="1:41" s="125" customFormat="1" x14ac:dyDescent="0.25">
      <c r="A490" s="138"/>
      <c r="B490" s="138"/>
      <c r="C490" s="141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6"/>
      <c r="AN490" s="136"/>
      <c r="AO490" s="136"/>
    </row>
    <row r="491" spans="1:41" s="125" customFormat="1" x14ac:dyDescent="0.25">
      <c r="A491" s="138"/>
      <c r="B491" s="138"/>
      <c r="C491" s="141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6"/>
      <c r="AN491" s="136"/>
      <c r="AO491" s="136"/>
    </row>
    <row r="492" spans="1:41" s="125" customFormat="1" x14ac:dyDescent="0.25">
      <c r="A492" s="138"/>
      <c r="B492" s="138"/>
      <c r="C492" s="141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6"/>
      <c r="AN492" s="136"/>
      <c r="AO492" s="136"/>
    </row>
    <row r="493" spans="1:41" s="125" customFormat="1" x14ac:dyDescent="0.25">
      <c r="A493" s="138"/>
      <c r="B493" s="138"/>
      <c r="C493" s="141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6"/>
      <c r="AN493" s="136"/>
      <c r="AO493" s="136"/>
    </row>
    <row r="494" spans="1:41" s="125" customFormat="1" x14ac:dyDescent="0.25">
      <c r="A494" s="138"/>
      <c r="B494" s="138"/>
      <c r="C494" s="141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6"/>
      <c r="AN494" s="136"/>
      <c r="AO494" s="136"/>
    </row>
    <row r="495" spans="1:41" s="125" customFormat="1" x14ac:dyDescent="0.25">
      <c r="A495" s="138"/>
      <c r="B495" s="138"/>
      <c r="C495" s="141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6"/>
      <c r="AN495" s="136"/>
      <c r="AO495" s="136"/>
    </row>
    <row r="496" spans="1:41" s="125" customFormat="1" x14ac:dyDescent="0.25">
      <c r="A496" s="138"/>
      <c r="B496" s="138"/>
      <c r="C496" s="141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6"/>
      <c r="AN496" s="136"/>
      <c r="AO496" s="136"/>
    </row>
    <row r="497" spans="1:41" s="125" customFormat="1" x14ac:dyDescent="0.25">
      <c r="A497" s="138"/>
      <c r="B497" s="138"/>
      <c r="C497" s="141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6"/>
      <c r="AN497" s="136"/>
      <c r="AO497" s="136"/>
    </row>
    <row r="498" spans="1:41" s="125" customFormat="1" x14ac:dyDescent="0.25">
      <c r="A498" s="138"/>
      <c r="B498" s="138"/>
      <c r="C498" s="141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6"/>
      <c r="AN498" s="136"/>
      <c r="AO498" s="136"/>
    </row>
    <row r="499" spans="1:41" s="125" customFormat="1" x14ac:dyDescent="0.25">
      <c r="A499" s="138"/>
      <c r="B499" s="138"/>
      <c r="C499" s="141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6"/>
      <c r="AN499" s="136"/>
      <c r="AO499" s="136"/>
    </row>
    <row r="500" spans="1:41" s="125" customFormat="1" x14ac:dyDescent="0.25">
      <c r="A500" s="138"/>
      <c r="B500" s="138"/>
      <c r="C500" s="141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6"/>
      <c r="AN500" s="136"/>
      <c r="AO500" s="136"/>
    </row>
    <row r="501" spans="1:41" s="125" customFormat="1" x14ac:dyDescent="0.25">
      <c r="A501" s="138"/>
      <c r="B501" s="138"/>
      <c r="C501" s="141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6"/>
      <c r="AN501" s="136"/>
      <c r="AO501" s="136"/>
    </row>
    <row r="502" spans="1:41" s="125" customFormat="1" x14ac:dyDescent="0.25">
      <c r="A502" s="138"/>
      <c r="B502" s="138"/>
      <c r="C502" s="141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6"/>
      <c r="AN502" s="136"/>
      <c r="AO502" s="136"/>
    </row>
    <row r="503" spans="1:41" s="125" customFormat="1" x14ac:dyDescent="0.25">
      <c r="A503" s="138"/>
      <c r="B503" s="138"/>
      <c r="C503" s="141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6"/>
      <c r="AN503" s="136"/>
      <c r="AO503" s="136"/>
    </row>
    <row r="504" spans="1:41" s="125" customFormat="1" x14ac:dyDescent="0.25">
      <c r="A504" s="138"/>
      <c r="B504" s="138"/>
      <c r="C504" s="141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6"/>
      <c r="AN504" s="136"/>
      <c r="AO504" s="136"/>
    </row>
    <row r="505" spans="1:41" s="125" customFormat="1" x14ac:dyDescent="0.25">
      <c r="A505" s="138"/>
      <c r="B505" s="138"/>
      <c r="C505" s="141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6"/>
      <c r="AN505" s="136"/>
      <c r="AO505" s="136"/>
    </row>
    <row r="506" spans="1:41" s="125" customFormat="1" x14ac:dyDescent="0.25">
      <c r="A506" s="138"/>
      <c r="B506" s="138"/>
      <c r="C506" s="141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6"/>
      <c r="AN506" s="136"/>
      <c r="AO506" s="136"/>
    </row>
    <row r="507" spans="1:41" s="125" customFormat="1" x14ac:dyDescent="0.25">
      <c r="A507" s="138"/>
      <c r="B507" s="138"/>
      <c r="C507" s="141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6"/>
      <c r="AN507" s="136"/>
      <c r="AO507" s="136"/>
    </row>
    <row r="508" spans="1:41" s="125" customFormat="1" x14ac:dyDescent="0.25">
      <c r="A508" s="138"/>
      <c r="B508" s="138"/>
      <c r="C508" s="141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6"/>
      <c r="AN508" s="136"/>
      <c r="AO508" s="136"/>
    </row>
    <row r="509" spans="1:41" s="125" customFormat="1" x14ac:dyDescent="0.25">
      <c r="A509" s="138"/>
      <c r="B509" s="138"/>
      <c r="C509" s="141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6"/>
      <c r="AN509" s="136"/>
      <c r="AO509" s="136"/>
    </row>
    <row r="510" spans="1:41" s="125" customFormat="1" x14ac:dyDescent="0.25">
      <c r="A510" s="138"/>
      <c r="B510" s="138"/>
      <c r="C510" s="141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6"/>
      <c r="AN510" s="136"/>
      <c r="AO510" s="136"/>
    </row>
    <row r="511" spans="1:41" s="125" customFormat="1" x14ac:dyDescent="0.25">
      <c r="A511" s="138"/>
      <c r="B511" s="138"/>
      <c r="C511" s="141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6"/>
      <c r="AN511" s="136"/>
      <c r="AO511" s="136"/>
    </row>
    <row r="512" spans="1:41" s="125" customFormat="1" x14ac:dyDescent="0.25">
      <c r="A512" s="138"/>
      <c r="B512" s="138"/>
      <c r="C512" s="141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6"/>
      <c r="AN512" s="136"/>
      <c r="AO512" s="136"/>
    </row>
    <row r="513" spans="1:41" s="125" customFormat="1" x14ac:dyDescent="0.25">
      <c r="A513" s="138"/>
      <c r="B513" s="138"/>
      <c r="C513" s="141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6"/>
      <c r="AN513" s="136"/>
      <c r="AO513" s="136"/>
    </row>
    <row r="514" spans="1:41" s="125" customFormat="1" x14ac:dyDescent="0.25">
      <c r="A514" s="138"/>
      <c r="B514" s="138"/>
      <c r="C514" s="141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6"/>
      <c r="AN514" s="136"/>
      <c r="AO514" s="136"/>
    </row>
    <row r="515" spans="1:41" s="125" customFormat="1" x14ac:dyDescent="0.25">
      <c r="A515" s="138"/>
      <c r="B515" s="138"/>
      <c r="C515" s="141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6"/>
      <c r="AN515" s="136"/>
      <c r="AO515" s="136"/>
    </row>
    <row r="516" spans="1:41" s="125" customFormat="1" x14ac:dyDescent="0.25">
      <c r="A516" s="138"/>
      <c r="B516" s="138"/>
      <c r="C516" s="141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6"/>
      <c r="AN516" s="136"/>
      <c r="AO516" s="136"/>
    </row>
    <row r="517" spans="1:41" s="125" customFormat="1" x14ac:dyDescent="0.25">
      <c r="A517" s="138"/>
      <c r="B517" s="138"/>
      <c r="C517" s="141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6"/>
      <c r="AN517" s="136"/>
      <c r="AO517" s="136"/>
    </row>
    <row r="518" spans="1:41" s="125" customFormat="1" x14ac:dyDescent="0.25">
      <c r="A518" s="138"/>
      <c r="B518" s="138"/>
      <c r="C518" s="141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6"/>
      <c r="AN518" s="136"/>
      <c r="AO518" s="136"/>
    </row>
    <row r="519" spans="1:41" s="125" customFormat="1" x14ac:dyDescent="0.25">
      <c r="A519" s="138"/>
      <c r="B519" s="138"/>
      <c r="C519" s="141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6"/>
      <c r="AN519" s="136"/>
      <c r="AO519" s="136"/>
    </row>
    <row r="520" spans="1:41" s="125" customFormat="1" x14ac:dyDescent="0.25">
      <c r="A520" s="138"/>
      <c r="B520" s="138"/>
      <c r="C520" s="141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6"/>
      <c r="AN520" s="136"/>
      <c r="AO520" s="136"/>
    </row>
    <row r="521" spans="1:41" s="125" customFormat="1" x14ac:dyDescent="0.25">
      <c r="A521" s="138"/>
      <c r="B521" s="138"/>
      <c r="C521" s="141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6"/>
      <c r="AN521" s="136"/>
      <c r="AO521" s="136"/>
    </row>
    <row r="522" spans="1:41" s="125" customFormat="1" x14ac:dyDescent="0.25">
      <c r="A522" s="138"/>
      <c r="B522" s="138"/>
      <c r="C522" s="141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6"/>
      <c r="AN522" s="136"/>
      <c r="AO522" s="136"/>
    </row>
    <row r="523" spans="1:41" s="125" customFormat="1" x14ac:dyDescent="0.25">
      <c r="A523" s="138"/>
      <c r="B523" s="138"/>
      <c r="C523" s="141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6"/>
      <c r="AN523" s="136"/>
      <c r="AO523" s="136"/>
    </row>
    <row r="524" spans="1:41" s="125" customFormat="1" x14ac:dyDescent="0.25">
      <c r="A524" s="138"/>
      <c r="B524" s="138"/>
      <c r="C524" s="141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6"/>
      <c r="AN524" s="136"/>
      <c r="AO524" s="136"/>
    </row>
    <row r="525" spans="1:41" s="125" customFormat="1" x14ac:dyDescent="0.25">
      <c r="A525" s="138"/>
      <c r="B525" s="138"/>
      <c r="C525" s="141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6"/>
      <c r="AN525" s="136"/>
      <c r="AO525" s="136"/>
    </row>
    <row r="526" spans="1:41" s="125" customFormat="1" x14ac:dyDescent="0.25">
      <c r="A526" s="138"/>
      <c r="B526" s="138"/>
      <c r="C526" s="141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6"/>
      <c r="AN526" s="136"/>
      <c r="AO526" s="136"/>
    </row>
    <row r="527" spans="1:41" s="125" customFormat="1" x14ac:dyDescent="0.25">
      <c r="A527" s="138"/>
      <c r="B527" s="138"/>
      <c r="C527" s="141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6"/>
      <c r="AN527" s="136"/>
      <c r="AO527" s="136"/>
    </row>
    <row r="528" spans="1:41" s="125" customFormat="1" x14ac:dyDescent="0.25">
      <c r="A528" s="138"/>
      <c r="B528" s="138"/>
      <c r="C528" s="141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6"/>
      <c r="AN528" s="136"/>
      <c r="AO528" s="136"/>
    </row>
    <row r="529" spans="1:41" s="125" customFormat="1" x14ac:dyDescent="0.25">
      <c r="A529" s="138"/>
      <c r="B529" s="138"/>
      <c r="C529" s="141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6"/>
      <c r="AN529" s="136"/>
      <c r="AO529" s="136"/>
    </row>
    <row r="530" spans="1:41" s="125" customFormat="1" x14ac:dyDescent="0.25">
      <c r="A530" s="138"/>
      <c r="B530" s="138"/>
      <c r="C530" s="141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6"/>
      <c r="AN530" s="136"/>
      <c r="AO530" s="136"/>
    </row>
    <row r="531" spans="1:41" s="125" customFormat="1" x14ac:dyDescent="0.25">
      <c r="A531" s="138"/>
      <c r="B531" s="138"/>
      <c r="C531" s="141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6"/>
      <c r="AN531" s="136"/>
      <c r="AO531" s="136"/>
    </row>
    <row r="532" spans="1:41" s="125" customFormat="1" x14ac:dyDescent="0.25">
      <c r="A532" s="138"/>
      <c r="B532" s="138"/>
      <c r="C532" s="141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6"/>
      <c r="AN532" s="136"/>
      <c r="AO532" s="136"/>
    </row>
    <row r="533" spans="1:41" s="125" customFormat="1" x14ac:dyDescent="0.25">
      <c r="A533" s="138"/>
      <c r="B533" s="138"/>
      <c r="C533" s="141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6"/>
      <c r="AN533" s="136"/>
      <c r="AO533" s="136"/>
    </row>
    <row r="534" spans="1:41" s="125" customFormat="1" x14ac:dyDescent="0.25">
      <c r="A534" s="138"/>
      <c r="B534" s="138"/>
      <c r="C534" s="141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6"/>
      <c r="AN534" s="136"/>
      <c r="AO534" s="136"/>
    </row>
    <row r="535" spans="1:41" s="125" customFormat="1" x14ac:dyDescent="0.25">
      <c r="A535" s="138"/>
      <c r="B535" s="138"/>
      <c r="C535" s="141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6"/>
      <c r="AN535" s="136"/>
      <c r="AO535" s="136"/>
    </row>
    <row r="536" spans="1:41" s="125" customFormat="1" x14ac:dyDescent="0.25">
      <c r="A536" s="138"/>
      <c r="B536" s="138"/>
      <c r="C536" s="141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6"/>
      <c r="AN536" s="136"/>
      <c r="AO536" s="136"/>
    </row>
    <row r="537" spans="1:41" s="125" customFormat="1" x14ac:dyDescent="0.25">
      <c r="A537" s="138"/>
      <c r="B537" s="138"/>
      <c r="C537" s="141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6"/>
      <c r="AN537" s="136"/>
      <c r="AO537" s="136"/>
    </row>
    <row r="538" spans="1:41" s="125" customFormat="1" x14ac:dyDescent="0.25">
      <c r="A538" s="138"/>
      <c r="B538" s="138"/>
      <c r="C538" s="141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6"/>
      <c r="AN538" s="136"/>
      <c r="AO538" s="136"/>
    </row>
    <row r="539" spans="1:41" s="125" customFormat="1" x14ac:dyDescent="0.25">
      <c r="A539" s="138"/>
      <c r="B539" s="138"/>
      <c r="C539" s="141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6"/>
      <c r="AN539" s="136"/>
      <c r="AO539" s="136"/>
    </row>
    <row r="540" spans="1:41" s="125" customFormat="1" x14ac:dyDescent="0.25">
      <c r="A540" s="138"/>
      <c r="B540" s="138"/>
      <c r="C540" s="141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6"/>
      <c r="AN540" s="136"/>
      <c r="AO540" s="136"/>
    </row>
    <row r="541" spans="1:41" s="125" customFormat="1" x14ac:dyDescent="0.25">
      <c r="A541" s="138"/>
      <c r="B541" s="138"/>
      <c r="C541" s="141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6"/>
      <c r="AN541" s="136"/>
      <c r="AO541" s="136"/>
    </row>
    <row r="542" spans="1:41" s="125" customFormat="1" x14ac:dyDescent="0.25">
      <c r="A542" s="138"/>
      <c r="B542" s="138"/>
      <c r="C542" s="141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6"/>
      <c r="AN542" s="136"/>
      <c r="AO542" s="136"/>
    </row>
    <row r="543" spans="1:41" s="125" customFormat="1" x14ac:dyDescent="0.25">
      <c r="A543" s="138"/>
      <c r="B543" s="138"/>
      <c r="C543" s="141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6"/>
      <c r="AN543" s="136"/>
      <c r="AO543" s="136"/>
    </row>
    <row r="544" spans="1:41" s="125" customFormat="1" x14ac:dyDescent="0.25">
      <c r="A544" s="138"/>
      <c r="B544" s="138"/>
      <c r="C544" s="141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6"/>
      <c r="AN544" s="136"/>
      <c r="AO544" s="136"/>
    </row>
    <row r="545" spans="1:41" s="125" customFormat="1" x14ac:dyDescent="0.25">
      <c r="A545" s="138"/>
      <c r="B545" s="138"/>
      <c r="C545" s="141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6"/>
      <c r="AN545" s="136"/>
      <c r="AO545" s="136"/>
    </row>
    <row r="546" spans="1:41" s="125" customFormat="1" x14ac:dyDescent="0.25">
      <c r="A546" s="138"/>
      <c r="B546" s="138"/>
      <c r="C546" s="141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6"/>
      <c r="AN546" s="136"/>
      <c r="AO546" s="136"/>
    </row>
    <row r="547" spans="1:41" s="125" customFormat="1" x14ac:dyDescent="0.25">
      <c r="A547" s="138"/>
      <c r="B547" s="138"/>
      <c r="C547" s="141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6"/>
      <c r="AN547" s="136"/>
      <c r="AO547" s="136"/>
    </row>
    <row r="548" spans="1:41" s="125" customFormat="1" x14ac:dyDescent="0.25">
      <c r="A548" s="138"/>
      <c r="B548" s="138"/>
      <c r="C548" s="141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6"/>
      <c r="AN548" s="136"/>
      <c r="AO548" s="136"/>
    </row>
    <row r="549" spans="1:41" s="125" customFormat="1" x14ac:dyDescent="0.25">
      <c r="A549" s="138"/>
      <c r="B549" s="138"/>
      <c r="C549" s="141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6"/>
      <c r="AN549" s="136"/>
      <c r="AO549" s="136"/>
    </row>
    <row r="550" spans="1:41" s="125" customFormat="1" x14ac:dyDescent="0.25">
      <c r="A550" s="138"/>
      <c r="B550" s="138"/>
      <c r="C550" s="141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6"/>
      <c r="AN550" s="136"/>
      <c r="AO550" s="136"/>
    </row>
    <row r="551" spans="1:41" s="125" customFormat="1" x14ac:dyDescent="0.25">
      <c r="A551" s="138"/>
      <c r="B551" s="138"/>
      <c r="C551" s="141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6"/>
      <c r="AN551" s="136"/>
      <c r="AO551" s="136"/>
    </row>
    <row r="552" spans="1:41" s="125" customFormat="1" x14ac:dyDescent="0.25">
      <c r="A552" s="138"/>
      <c r="B552" s="138"/>
      <c r="C552" s="141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6"/>
      <c r="AN552" s="136"/>
      <c r="AO552" s="136"/>
    </row>
    <row r="553" spans="1:41" s="125" customFormat="1" x14ac:dyDescent="0.25">
      <c r="A553" s="138"/>
      <c r="B553" s="138"/>
      <c r="C553" s="141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6"/>
      <c r="AN553" s="136"/>
      <c r="AO553" s="136"/>
    </row>
    <row r="554" spans="1:41" s="125" customFormat="1" x14ac:dyDescent="0.25">
      <c r="A554" s="138"/>
      <c r="B554" s="138"/>
      <c r="C554" s="141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6"/>
      <c r="AN554" s="136"/>
      <c r="AO554" s="136"/>
    </row>
    <row r="555" spans="1:41" s="125" customFormat="1" x14ac:dyDescent="0.25">
      <c r="A555" s="138"/>
      <c r="B555" s="138"/>
      <c r="C555" s="141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6"/>
      <c r="AN555" s="136"/>
      <c r="AO555" s="136"/>
    </row>
    <row r="556" spans="1:41" s="125" customFormat="1" x14ac:dyDescent="0.25">
      <c r="A556" s="138"/>
      <c r="B556" s="138"/>
      <c r="C556" s="141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6"/>
      <c r="AN556" s="136"/>
      <c r="AO556" s="136"/>
    </row>
    <row r="557" spans="1:41" s="125" customFormat="1" x14ac:dyDescent="0.25">
      <c r="A557" s="138"/>
      <c r="B557" s="138"/>
      <c r="C557" s="141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6"/>
      <c r="AN557" s="136"/>
      <c r="AO557" s="136"/>
    </row>
    <row r="558" spans="1:41" s="125" customFormat="1" x14ac:dyDescent="0.25">
      <c r="A558" s="138"/>
      <c r="B558" s="138"/>
      <c r="C558" s="141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6"/>
      <c r="AN558" s="136"/>
      <c r="AO558" s="136"/>
    </row>
    <row r="559" spans="1:41" s="125" customFormat="1" x14ac:dyDescent="0.25">
      <c r="A559" s="138"/>
      <c r="B559" s="138"/>
      <c r="C559" s="141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6"/>
      <c r="AN559" s="136"/>
      <c r="AO559" s="136"/>
    </row>
    <row r="560" spans="1:41" s="125" customFormat="1" x14ac:dyDescent="0.25">
      <c r="A560" s="138"/>
      <c r="B560" s="138"/>
      <c r="C560" s="141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6"/>
      <c r="AN560" s="136"/>
      <c r="AO560" s="136"/>
    </row>
    <row r="561" spans="1:41" s="125" customFormat="1" x14ac:dyDescent="0.25">
      <c r="A561" s="138"/>
      <c r="B561" s="138"/>
      <c r="C561" s="141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6"/>
      <c r="AN561" s="136"/>
      <c r="AO561" s="136"/>
    </row>
    <row r="562" spans="1:41" s="125" customFormat="1" x14ac:dyDescent="0.25">
      <c r="A562" s="138"/>
      <c r="B562" s="138"/>
      <c r="C562" s="141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6"/>
      <c r="AN562" s="136"/>
      <c r="AO562" s="136"/>
    </row>
    <row r="563" spans="1:41" s="125" customFormat="1" x14ac:dyDescent="0.25">
      <c r="A563" s="138"/>
      <c r="B563" s="138"/>
      <c r="C563" s="141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6"/>
      <c r="AN563" s="136"/>
      <c r="AO563" s="136"/>
    </row>
    <row r="564" spans="1:41" s="125" customFormat="1" x14ac:dyDescent="0.25">
      <c r="A564" s="138"/>
      <c r="B564" s="138"/>
      <c r="C564" s="141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6"/>
      <c r="AN564" s="136"/>
      <c r="AO564" s="136"/>
    </row>
    <row r="565" spans="1:41" s="125" customFormat="1" x14ac:dyDescent="0.25">
      <c r="A565" s="138"/>
      <c r="B565" s="138"/>
      <c r="C565" s="141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6"/>
      <c r="AN565" s="136"/>
      <c r="AO565" s="136"/>
    </row>
    <row r="566" spans="1:41" s="125" customFormat="1" x14ac:dyDescent="0.25">
      <c r="A566" s="138"/>
      <c r="B566" s="138"/>
      <c r="C566" s="141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6"/>
      <c r="AN566" s="136"/>
      <c r="AO566" s="136"/>
    </row>
    <row r="567" spans="1:41" s="125" customFormat="1" x14ac:dyDescent="0.25">
      <c r="A567" s="138"/>
      <c r="B567" s="138"/>
      <c r="C567" s="141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6"/>
      <c r="AN567" s="136"/>
      <c r="AO567" s="136"/>
    </row>
    <row r="568" spans="1:41" s="125" customFormat="1" x14ac:dyDescent="0.25">
      <c r="A568" s="138"/>
      <c r="B568" s="138"/>
      <c r="C568" s="141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6"/>
      <c r="AN568" s="136"/>
      <c r="AO568" s="136"/>
    </row>
    <row r="569" spans="1:41" s="125" customFormat="1" x14ac:dyDescent="0.25">
      <c r="A569" s="138"/>
      <c r="B569" s="138"/>
      <c r="C569" s="141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6"/>
      <c r="AN569" s="136"/>
      <c r="AO569" s="136"/>
    </row>
    <row r="570" spans="1:41" s="125" customFormat="1" x14ac:dyDescent="0.25">
      <c r="A570" s="138"/>
      <c r="B570" s="138"/>
      <c r="C570" s="141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6"/>
      <c r="AN570" s="136"/>
      <c r="AO570" s="136"/>
    </row>
    <row r="571" spans="1:41" s="125" customFormat="1" x14ac:dyDescent="0.25">
      <c r="A571" s="138"/>
      <c r="B571" s="138"/>
      <c r="C571" s="141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6"/>
      <c r="AN571" s="136"/>
      <c r="AO571" s="136"/>
    </row>
    <row r="572" spans="1:41" s="125" customFormat="1" x14ac:dyDescent="0.25">
      <c r="A572" s="138"/>
      <c r="B572" s="138"/>
      <c r="C572" s="141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6"/>
      <c r="AN572" s="136"/>
      <c r="AO572" s="136"/>
    </row>
    <row r="573" spans="1:41" s="125" customFormat="1" x14ac:dyDescent="0.25">
      <c r="A573" s="138"/>
      <c r="B573" s="138"/>
      <c r="C573" s="141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6"/>
      <c r="AN573" s="136"/>
      <c r="AO573" s="136"/>
    </row>
    <row r="574" spans="1:41" s="125" customFormat="1" x14ac:dyDescent="0.25">
      <c r="A574" s="138"/>
      <c r="B574" s="138"/>
      <c r="C574" s="141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6"/>
      <c r="AN574" s="136"/>
      <c r="AO574" s="136"/>
    </row>
    <row r="575" spans="1:41" s="125" customFormat="1" x14ac:dyDescent="0.25">
      <c r="A575" s="138"/>
      <c r="B575" s="138"/>
      <c r="C575" s="141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6"/>
      <c r="AN575" s="136"/>
      <c r="AO575" s="136"/>
    </row>
    <row r="576" spans="1:41" s="125" customFormat="1" x14ac:dyDescent="0.25">
      <c r="A576" s="138"/>
      <c r="B576" s="138"/>
      <c r="C576" s="141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6"/>
      <c r="AN576" s="136"/>
      <c r="AO576" s="136"/>
    </row>
    <row r="577" spans="1:41" s="125" customFormat="1" x14ac:dyDescent="0.25">
      <c r="A577" s="138"/>
      <c r="B577" s="138"/>
      <c r="C577" s="141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6"/>
      <c r="AN577" s="136"/>
      <c r="AO577" s="136"/>
    </row>
    <row r="578" spans="1:41" s="125" customFormat="1" x14ac:dyDescent="0.25">
      <c r="A578" s="138"/>
      <c r="B578" s="138"/>
      <c r="C578" s="141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6"/>
      <c r="AN578" s="136"/>
      <c r="AO578" s="136"/>
    </row>
    <row r="579" spans="1:41" s="125" customFormat="1" x14ac:dyDescent="0.25">
      <c r="A579" s="138"/>
      <c r="B579" s="138"/>
      <c r="C579" s="141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6"/>
      <c r="AN579" s="136"/>
      <c r="AO579" s="136"/>
    </row>
    <row r="580" spans="1:41" s="125" customFormat="1" x14ac:dyDescent="0.25">
      <c r="A580" s="138"/>
      <c r="B580" s="138"/>
      <c r="C580" s="141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6"/>
      <c r="AN580" s="136"/>
      <c r="AO580" s="136"/>
    </row>
    <row r="581" spans="1:41" s="125" customFormat="1" x14ac:dyDescent="0.25">
      <c r="A581" s="138"/>
      <c r="B581" s="138"/>
      <c r="C581" s="141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6"/>
      <c r="AN581" s="136"/>
      <c r="AO581" s="136"/>
    </row>
    <row r="582" spans="1:41" s="125" customFormat="1" x14ac:dyDescent="0.25">
      <c r="A582" s="138"/>
      <c r="B582" s="138"/>
      <c r="C582" s="141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6"/>
      <c r="AN582" s="136"/>
      <c r="AO582" s="136"/>
    </row>
    <row r="583" spans="1:41" s="125" customFormat="1" x14ac:dyDescent="0.25">
      <c r="A583" s="138"/>
      <c r="B583" s="138"/>
      <c r="C583" s="141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6"/>
      <c r="AN583" s="136"/>
      <c r="AO583" s="136"/>
    </row>
    <row r="584" spans="1:41" s="125" customFormat="1" x14ac:dyDescent="0.25">
      <c r="A584" s="138"/>
      <c r="B584" s="138"/>
      <c r="C584" s="141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6"/>
      <c r="AN584" s="136"/>
      <c r="AO584" s="136"/>
    </row>
    <row r="585" spans="1:41" s="125" customFormat="1" x14ac:dyDescent="0.25">
      <c r="A585" s="138"/>
      <c r="B585" s="138"/>
      <c r="C585" s="141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6"/>
      <c r="AN585" s="136"/>
      <c r="AO585" s="136"/>
    </row>
    <row r="586" spans="1:41" s="125" customFormat="1" x14ac:dyDescent="0.25">
      <c r="A586" s="138"/>
      <c r="B586" s="138"/>
      <c r="C586" s="141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6"/>
      <c r="AN586" s="136"/>
      <c r="AO586" s="136"/>
    </row>
    <row r="587" spans="1:41" s="125" customFormat="1" x14ac:dyDescent="0.25">
      <c r="A587" s="138"/>
      <c r="B587" s="138"/>
      <c r="C587" s="141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6"/>
      <c r="AN587" s="136"/>
      <c r="AO587" s="136"/>
    </row>
    <row r="588" spans="1:41" s="125" customFormat="1" x14ac:dyDescent="0.25">
      <c r="A588" s="138"/>
      <c r="B588" s="138"/>
      <c r="C588" s="141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6"/>
      <c r="AN588" s="136"/>
      <c r="AO588" s="136"/>
    </row>
    <row r="589" spans="1:41" s="125" customFormat="1" x14ac:dyDescent="0.25">
      <c r="A589" s="138"/>
      <c r="B589" s="138"/>
      <c r="C589" s="141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6"/>
      <c r="AN589" s="136"/>
      <c r="AO589" s="136"/>
    </row>
    <row r="590" spans="1:41" s="125" customFormat="1" x14ac:dyDescent="0.25">
      <c r="A590" s="138"/>
      <c r="B590" s="138"/>
      <c r="C590" s="141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6"/>
      <c r="AN590" s="136"/>
      <c r="AO590" s="136"/>
    </row>
    <row r="591" spans="1:41" s="125" customFormat="1" x14ac:dyDescent="0.25">
      <c r="A591" s="138"/>
      <c r="B591" s="138"/>
      <c r="C591" s="141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6"/>
      <c r="AN591" s="136"/>
      <c r="AO591" s="136"/>
    </row>
    <row r="592" spans="1:41" s="125" customFormat="1" x14ac:dyDescent="0.25">
      <c r="A592" s="138"/>
      <c r="B592" s="138"/>
      <c r="C592" s="141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6"/>
      <c r="AN592" s="136"/>
      <c r="AO592" s="136"/>
    </row>
    <row r="593" spans="1:41" s="125" customFormat="1" x14ac:dyDescent="0.25">
      <c r="A593" s="138"/>
      <c r="B593" s="138"/>
      <c r="C593" s="141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6"/>
      <c r="AN593" s="136"/>
      <c r="AO593" s="136"/>
    </row>
    <row r="594" spans="1:41" s="125" customFormat="1" x14ac:dyDescent="0.25">
      <c r="A594" s="138"/>
      <c r="B594" s="138"/>
      <c r="C594" s="141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6"/>
      <c r="AN594" s="136"/>
      <c r="AO594" s="136"/>
    </row>
    <row r="595" spans="1:41" s="125" customFormat="1" x14ac:dyDescent="0.25">
      <c r="A595" s="138"/>
      <c r="B595" s="138"/>
      <c r="C595" s="141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6"/>
      <c r="AN595" s="136"/>
      <c r="AO595" s="136"/>
    </row>
    <row r="596" spans="1:41" s="125" customFormat="1" x14ac:dyDescent="0.25">
      <c r="A596" s="138"/>
      <c r="B596" s="138"/>
      <c r="C596" s="141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6"/>
      <c r="AN596" s="136"/>
      <c r="AO596" s="136"/>
    </row>
    <row r="597" spans="1:41" s="125" customFormat="1" x14ac:dyDescent="0.25">
      <c r="A597" s="138"/>
      <c r="B597" s="138"/>
      <c r="C597" s="141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6"/>
      <c r="AN597" s="136"/>
      <c r="AO597" s="136"/>
    </row>
    <row r="598" spans="1:41" s="125" customFormat="1" x14ac:dyDescent="0.25">
      <c r="A598" s="138"/>
      <c r="B598" s="138"/>
      <c r="C598" s="141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6"/>
      <c r="AN598" s="136"/>
      <c r="AO598" s="136"/>
    </row>
    <row r="599" spans="1:41" s="125" customFormat="1" x14ac:dyDescent="0.25">
      <c r="A599" s="138"/>
      <c r="B599" s="138"/>
      <c r="C599" s="141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6"/>
      <c r="AN599" s="136"/>
      <c r="AO599" s="136"/>
    </row>
    <row r="600" spans="1:41" s="125" customFormat="1" x14ac:dyDescent="0.25">
      <c r="A600" s="138"/>
      <c r="B600" s="138"/>
      <c r="C600" s="141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6"/>
      <c r="AN600" s="136"/>
      <c r="AO600" s="136"/>
    </row>
    <row r="601" spans="1:41" s="125" customFormat="1" x14ac:dyDescent="0.25">
      <c r="A601" s="138"/>
      <c r="B601" s="138"/>
      <c r="C601" s="141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6"/>
      <c r="AN601" s="136"/>
      <c r="AO601" s="136"/>
    </row>
    <row r="602" spans="1:41" s="125" customFormat="1" x14ac:dyDescent="0.25">
      <c r="A602" s="138"/>
      <c r="B602" s="138"/>
      <c r="C602" s="141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6"/>
      <c r="AN602" s="136"/>
      <c r="AO602" s="136"/>
    </row>
    <row r="603" spans="1:41" s="125" customFormat="1" x14ac:dyDescent="0.25">
      <c r="A603" s="138"/>
      <c r="B603" s="138"/>
      <c r="C603" s="141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6"/>
      <c r="AN603" s="136"/>
      <c r="AO603" s="136"/>
    </row>
    <row r="604" spans="1:41" s="125" customFormat="1" x14ac:dyDescent="0.25">
      <c r="A604" s="138"/>
      <c r="B604" s="138"/>
      <c r="C604" s="141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6"/>
      <c r="AN604" s="136"/>
      <c r="AO604" s="136"/>
    </row>
    <row r="605" spans="1:41" s="125" customFormat="1" x14ac:dyDescent="0.25">
      <c r="A605" s="138"/>
      <c r="B605" s="138"/>
      <c r="C605" s="141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6"/>
      <c r="AN605" s="136"/>
      <c r="AO605" s="136"/>
    </row>
    <row r="606" spans="1:41" s="125" customFormat="1" x14ac:dyDescent="0.25">
      <c r="A606" s="138"/>
      <c r="B606" s="138"/>
      <c r="C606" s="141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6"/>
      <c r="AN606" s="136"/>
      <c r="AO606" s="136"/>
    </row>
    <row r="607" spans="1:41" s="125" customFormat="1" x14ac:dyDescent="0.25">
      <c r="A607" s="138"/>
      <c r="B607" s="138"/>
      <c r="C607" s="141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6"/>
      <c r="AN607" s="136"/>
      <c r="AO607" s="136"/>
    </row>
    <row r="608" spans="1:41" s="125" customFormat="1" x14ac:dyDescent="0.25">
      <c r="A608" s="138"/>
      <c r="B608" s="138"/>
      <c r="C608" s="141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6"/>
      <c r="AN608" s="136"/>
      <c r="AO608" s="136"/>
    </row>
    <row r="609" spans="1:41" s="125" customFormat="1" x14ac:dyDescent="0.25">
      <c r="A609" s="138"/>
      <c r="B609" s="138"/>
      <c r="C609" s="141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6"/>
      <c r="AN609" s="136"/>
      <c r="AO609" s="136"/>
    </row>
    <row r="610" spans="1:41" s="125" customFormat="1" x14ac:dyDescent="0.25">
      <c r="A610" s="138"/>
      <c r="B610" s="138"/>
      <c r="C610" s="141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6"/>
      <c r="AN610" s="136"/>
      <c r="AO610" s="136"/>
    </row>
    <row r="611" spans="1:41" s="125" customFormat="1" x14ac:dyDescent="0.25">
      <c r="A611" s="138"/>
      <c r="B611" s="138"/>
      <c r="C611" s="141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6"/>
      <c r="AN611" s="136"/>
      <c r="AO611" s="136"/>
    </row>
    <row r="612" spans="1:41" s="125" customFormat="1" x14ac:dyDescent="0.25">
      <c r="A612" s="138"/>
      <c r="B612" s="138"/>
      <c r="C612" s="141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6"/>
      <c r="AN612" s="136"/>
      <c r="AO612" s="136"/>
    </row>
    <row r="613" spans="1:41" s="125" customFormat="1" x14ac:dyDescent="0.25">
      <c r="A613" s="138"/>
      <c r="B613" s="138"/>
      <c r="C613" s="141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6"/>
      <c r="AN613" s="136"/>
      <c r="AO613" s="136"/>
    </row>
    <row r="614" spans="1:41" s="125" customFormat="1" x14ac:dyDescent="0.25">
      <c r="A614" s="138"/>
      <c r="B614" s="138"/>
      <c r="C614" s="141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6"/>
      <c r="AN614" s="136"/>
      <c r="AO614" s="136"/>
    </row>
    <row r="615" spans="1:41" s="125" customFormat="1" x14ac:dyDescent="0.25">
      <c r="A615" s="138"/>
      <c r="B615" s="138"/>
      <c r="C615" s="141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6"/>
      <c r="AN615" s="136"/>
      <c r="AO615" s="136"/>
    </row>
    <row r="616" spans="1:41" s="125" customFormat="1" x14ac:dyDescent="0.25">
      <c r="A616" s="138"/>
      <c r="B616" s="138"/>
      <c r="C616" s="141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6"/>
      <c r="AN616" s="136"/>
      <c r="AO616" s="136"/>
    </row>
    <row r="617" spans="1:41" s="125" customFormat="1" x14ac:dyDescent="0.25">
      <c r="A617" s="138"/>
      <c r="B617" s="138"/>
      <c r="C617" s="141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6"/>
      <c r="AN617" s="136"/>
      <c r="AO617" s="136"/>
    </row>
    <row r="618" spans="1:41" s="125" customFormat="1" x14ac:dyDescent="0.25">
      <c r="A618" s="138"/>
      <c r="B618" s="138"/>
      <c r="C618" s="141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6"/>
      <c r="AN618" s="136"/>
      <c r="AO618" s="136"/>
    </row>
    <row r="619" spans="1:41" s="125" customFormat="1" x14ac:dyDescent="0.25">
      <c r="A619" s="138"/>
      <c r="B619" s="138"/>
      <c r="C619" s="141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6"/>
      <c r="AN619" s="136"/>
      <c r="AO619" s="136"/>
    </row>
    <row r="620" spans="1:41" s="125" customFormat="1" x14ac:dyDescent="0.25">
      <c r="A620" s="138"/>
      <c r="B620" s="138"/>
      <c r="C620" s="141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6"/>
      <c r="AN620" s="136"/>
      <c r="AO620" s="136"/>
    </row>
    <row r="621" spans="1:41" s="125" customFormat="1" x14ac:dyDescent="0.25">
      <c r="A621" s="138"/>
      <c r="B621" s="138"/>
      <c r="C621" s="141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6"/>
      <c r="AN621" s="136"/>
      <c r="AO621" s="136"/>
    </row>
    <row r="622" spans="1:41" s="125" customFormat="1" x14ac:dyDescent="0.25">
      <c r="A622" s="138"/>
      <c r="B622" s="138"/>
      <c r="C622" s="141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6"/>
      <c r="AN622" s="136"/>
      <c r="AO622" s="136"/>
    </row>
    <row r="623" spans="1:41" s="125" customFormat="1" x14ac:dyDescent="0.25">
      <c r="A623" s="138"/>
      <c r="B623" s="138"/>
      <c r="C623" s="141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6"/>
      <c r="AN623" s="136"/>
      <c r="AO623" s="136"/>
    </row>
    <row r="624" spans="1:41" s="125" customFormat="1" x14ac:dyDescent="0.25">
      <c r="A624" s="138"/>
      <c r="B624" s="138"/>
      <c r="C624" s="141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6"/>
      <c r="AN624" s="136"/>
      <c r="AO624" s="136"/>
    </row>
    <row r="625" spans="1:41" s="125" customFormat="1" x14ac:dyDescent="0.25">
      <c r="A625" s="138"/>
      <c r="B625" s="138"/>
      <c r="C625" s="141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6"/>
      <c r="AN625" s="136"/>
      <c r="AO625" s="136"/>
    </row>
    <row r="626" spans="1:41" s="125" customFormat="1" x14ac:dyDescent="0.25">
      <c r="A626" s="138"/>
      <c r="B626" s="138"/>
      <c r="C626" s="141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6"/>
      <c r="AN626" s="136"/>
      <c r="AO626" s="136"/>
    </row>
    <row r="627" spans="1:41" s="125" customFormat="1" x14ac:dyDescent="0.25">
      <c r="A627" s="138"/>
      <c r="B627" s="138"/>
      <c r="C627" s="141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6"/>
      <c r="AN627" s="136"/>
      <c r="AO627" s="136"/>
    </row>
    <row r="628" spans="1:41" s="125" customFormat="1" x14ac:dyDescent="0.25">
      <c r="A628" s="138"/>
      <c r="B628" s="138"/>
      <c r="C628" s="141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6"/>
      <c r="AN628" s="136"/>
      <c r="AO628" s="136"/>
    </row>
    <row r="629" spans="1:41" s="125" customFormat="1" x14ac:dyDescent="0.25">
      <c r="A629" s="138"/>
      <c r="B629" s="138"/>
      <c r="C629" s="141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6"/>
      <c r="AN629" s="136"/>
      <c r="AO629" s="136"/>
    </row>
    <row r="630" spans="1:41" s="125" customFormat="1" x14ac:dyDescent="0.25">
      <c r="A630" s="138"/>
      <c r="B630" s="138"/>
      <c r="C630" s="141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6"/>
      <c r="AN630" s="136"/>
      <c r="AO630" s="136"/>
    </row>
    <row r="631" spans="1:41" s="125" customFormat="1" x14ac:dyDescent="0.25">
      <c r="A631" s="138"/>
      <c r="B631" s="138"/>
      <c r="C631" s="141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6"/>
      <c r="AN631" s="136"/>
      <c r="AO631" s="136"/>
    </row>
    <row r="632" spans="1:41" s="125" customFormat="1" x14ac:dyDescent="0.25">
      <c r="A632" s="138"/>
      <c r="B632" s="138"/>
      <c r="C632" s="141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6"/>
      <c r="AN632" s="136"/>
      <c r="AO632" s="136"/>
    </row>
    <row r="633" spans="1:41" s="125" customFormat="1" x14ac:dyDescent="0.25">
      <c r="A633" s="138"/>
      <c r="B633" s="138"/>
      <c r="C633" s="141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6"/>
      <c r="AN633" s="136"/>
      <c r="AO633" s="136"/>
    </row>
    <row r="634" spans="1:41" s="125" customFormat="1" x14ac:dyDescent="0.25">
      <c r="A634" s="138"/>
      <c r="B634" s="138"/>
      <c r="C634" s="141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6"/>
      <c r="AN634" s="136"/>
      <c r="AO634" s="136"/>
    </row>
    <row r="635" spans="1:41" s="125" customFormat="1" x14ac:dyDescent="0.25">
      <c r="A635" s="138"/>
      <c r="B635" s="138"/>
      <c r="C635" s="141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6"/>
      <c r="AN635" s="136"/>
      <c r="AO635" s="136"/>
    </row>
    <row r="636" spans="1:41" s="125" customFormat="1" x14ac:dyDescent="0.25">
      <c r="A636" s="138"/>
      <c r="B636" s="138"/>
      <c r="C636" s="141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6"/>
      <c r="AN636" s="136"/>
      <c r="AO636" s="136"/>
    </row>
    <row r="637" spans="1:41" s="125" customFormat="1" x14ac:dyDescent="0.25">
      <c r="A637" s="138"/>
      <c r="B637" s="138"/>
      <c r="C637" s="141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6"/>
      <c r="AN637" s="136"/>
      <c r="AO637" s="136"/>
    </row>
    <row r="638" spans="1:41" s="125" customFormat="1" x14ac:dyDescent="0.25">
      <c r="A638" s="138"/>
      <c r="B638" s="138"/>
      <c r="C638" s="141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6"/>
      <c r="AN638" s="136"/>
      <c r="AO638" s="136"/>
    </row>
    <row r="639" spans="1:41" s="125" customFormat="1" x14ac:dyDescent="0.25">
      <c r="A639" s="138"/>
      <c r="B639" s="138"/>
      <c r="C639" s="141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6"/>
      <c r="AN639" s="136"/>
      <c r="AO639" s="136"/>
    </row>
    <row r="640" spans="1:41" s="125" customFormat="1" x14ac:dyDescent="0.25">
      <c r="A640" s="138"/>
      <c r="B640" s="138"/>
      <c r="C640" s="141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6"/>
      <c r="AN640" s="136"/>
      <c r="AO640" s="136"/>
    </row>
    <row r="641" spans="1:41" s="125" customFormat="1" x14ac:dyDescent="0.25">
      <c r="A641" s="138"/>
      <c r="B641" s="138"/>
      <c r="C641" s="141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6"/>
      <c r="AN641" s="136"/>
      <c r="AO641" s="136"/>
    </row>
    <row r="642" spans="1:41" s="125" customFormat="1" x14ac:dyDescent="0.25">
      <c r="A642" s="138"/>
      <c r="B642" s="138"/>
      <c r="C642" s="141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6"/>
      <c r="AN642" s="136"/>
      <c r="AO642" s="136"/>
    </row>
    <row r="643" spans="1:41" s="125" customFormat="1" x14ac:dyDescent="0.25">
      <c r="A643" s="138"/>
      <c r="B643" s="138"/>
      <c r="C643" s="141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6"/>
      <c r="AN643" s="136"/>
      <c r="AO643" s="136"/>
    </row>
    <row r="644" spans="1:41" s="125" customFormat="1" x14ac:dyDescent="0.25">
      <c r="A644" s="138"/>
      <c r="B644" s="138"/>
      <c r="C644" s="141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6"/>
      <c r="AN644" s="136"/>
      <c r="AO644" s="136"/>
    </row>
    <row r="645" spans="1:41" s="125" customFormat="1" x14ac:dyDescent="0.25">
      <c r="A645" s="138"/>
      <c r="B645" s="138"/>
      <c r="C645" s="141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6"/>
      <c r="AN645" s="136"/>
      <c r="AO645" s="136"/>
    </row>
    <row r="646" spans="1:41" s="125" customFormat="1" x14ac:dyDescent="0.25">
      <c r="A646" s="138"/>
      <c r="B646" s="138"/>
      <c r="C646" s="141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6"/>
      <c r="AN646" s="136"/>
      <c r="AO646" s="136"/>
    </row>
    <row r="647" spans="1:41" s="125" customFormat="1" x14ac:dyDescent="0.25">
      <c r="A647" s="138"/>
      <c r="B647" s="138"/>
      <c r="C647" s="141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6"/>
      <c r="AN647" s="136"/>
      <c r="AO647" s="136"/>
    </row>
    <row r="648" spans="1:41" s="125" customFormat="1" x14ac:dyDescent="0.25">
      <c r="A648" s="138"/>
      <c r="B648" s="138"/>
      <c r="C648" s="141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6"/>
      <c r="AN648" s="136"/>
      <c r="AO648" s="136"/>
    </row>
    <row r="649" spans="1:41" s="125" customFormat="1" x14ac:dyDescent="0.25">
      <c r="A649" s="138"/>
      <c r="B649" s="138"/>
      <c r="C649" s="141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6"/>
      <c r="AN649" s="136"/>
      <c r="AO649" s="136"/>
    </row>
    <row r="650" spans="1:41" s="125" customFormat="1" x14ac:dyDescent="0.25">
      <c r="A650" s="138"/>
      <c r="B650" s="138"/>
      <c r="C650" s="141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6"/>
      <c r="AN650" s="136"/>
      <c r="AO650" s="136"/>
    </row>
    <row r="651" spans="1:41" s="125" customFormat="1" x14ac:dyDescent="0.25">
      <c r="A651" s="138"/>
      <c r="B651" s="138"/>
      <c r="C651" s="141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6"/>
      <c r="AN651" s="136"/>
      <c r="AO651" s="136"/>
    </row>
    <row r="652" spans="1:41" s="125" customFormat="1" x14ac:dyDescent="0.25">
      <c r="A652" s="138"/>
      <c r="B652" s="138"/>
      <c r="C652" s="141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6"/>
      <c r="AN652" s="136"/>
      <c r="AO652" s="136"/>
    </row>
    <row r="653" spans="1:41" s="125" customFormat="1" x14ac:dyDescent="0.25">
      <c r="A653" s="138"/>
      <c r="B653" s="138"/>
      <c r="C653" s="141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6"/>
      <c r="AN653" s="136"/>
      <c r="AO653" s="136"/>
    </row>
    <row r="654" spans="1:41" s="125" customFormat="1" x14ac:dyDescent="0.25">
      <c r="A654" s="138"/>
      <c r="B654" s="138"/>
      <c r="C654" s="141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6"/>
      <c r="AN654" s="136"/>
      <c r="AO654" s="136"/>
    </row>
    <row r="655" spans="1:41" s="125" customFormat="1" x14ac:dyDescent="0.25">
      <c r="A655" s="138"/>
      <c r="B655" s="138"/>
      <c r="C655" s="141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6"/>
      <c r="AN655" s="136"/>
      <c r="AO655" s="136"/>
    </row>
    <row r="656" spans="1:41" s="125" customFormat="1" x14ac:dyDescent="0.25">
      <c r="A656" s="138"/>
      <c r="B656" s="138"/>
      <c r="C656" s="141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6"/>
      <c r="AN656" s="136"/>
      <c r="AO656" s="136"/>
    </row>
    <row r="657" spans="1:41" s="125" customFormat="1" x14ac:dyDescent="0.25">
      <c r="A657" s="138"/>
      <c r="B657" s="138"/>
      <c r="C657" s="141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6"/>
      <c r="AN657" s="136"/>
      <c r="AO657" s="136"/>
    </row>
    <row r="658" spans="1:41" s="125" customFormat="1" x14ac:dyDescent="0.25">
      <c r="A658" s="138"/>
      <c r="B658" s="138"/>
      <c r="C658" s="141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6"/>
      <c r="AN658" s="136"/>
      <c r="AO658" s="136"/>
    </row>
    <row r="659" spans="1:41" s="125" customFormat="1" x14ac:dyDescent="0.25">
      <c r="A659" s="138"/>
      <c r="B659" s="138"/>
      <c r="C659" s="141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6"/>
      <c r="AN659" s="136"/>
      <c r="AO659" s="136"/>
    </row>
    <row r="660" spans="1:41" s="125" customFormat="1" x14ac:dyDescent="0.25">
      <c r="A660" s="138"/>
      <c r="B660" s="138"/>
      <c r="C660" s="141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6"/>
      <c r="AN660" s="136"/>
      <c r="AO660" s="136"/>
    </row>
    <row r="661" spans="1:41" s="125" customFormat="1" x14ac:dyDescent="0.25">
      <c r="A661" s="138"/>
      <c r="B661" s="138"/>
      <c r="C661" s="141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6"/>
      <c r="AN661" s="136"/>
      <c r="AO661" s="136"/>
    </row>
    <row r="662" spans="1:41" s="125" customFormat="1" x14ac:dyDescent="0.25">
      <c r="A662" s="138"/>
      <c r="B662" s="138"/>
      <c r="C662" s="141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6"/>
      <c r="AN662" s="136"/>
      <c r="AO662" s="136"/>
    </row>
    <row r="663" spans="1:41" s="125" customFormat="1" x14ac:dyDescent="0.25">
      <c r="A663" s="138"/>
      <c r="B663" s="138"/>
      <c r="C663" s="141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6"/>
      <c r="AN663" s="136"/>
      <c r="AO663" s="136"/>
    </row>
    <row r="664" spans="1:41" s="125" customFormat="1" x14ac:dyDescent="0.25">
      <c r="A664" s="138"/>
      <c r="B664" s="138"/>
      <c r="C664" s="141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6"/>
      <c r="AN664" s="136"/>
      <c r="AO664" s="136"/>
    </row>
    <row r="665" spans="1:41" s="125" customFormat="1" x14ac:dyDescent="0.25">
      <c r="A665" s="138"/>
      <c r="B665" s="138"/>
      <c r="C665" s="141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6"/>
      <c r="AN665" s="136"/>
      <c r="AO665" s="136"/>
    </row>
    <row r="666" spans="1:41" s="125" customFormat="1" x14ac:dyDescent="0.25">
      <c r="A666" s="138"/>
      <c r="B666" s="138"/>
      <c r="C666" s="141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6"/>
      <c r="AN666" s="136"/>
      <c r="AO666" s="136"/>
    </row>
    <row r="667" spans="1:41" s="125" customFormat="1" x14ac:dyDescent="0.25">
      <c r="A667" s="138"/>
      <c r="B667" s="138"/>
      <c r="C667" s="141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6"/>
      <c r="AN667" s="136"/>
      <c r="AO667" s="136"/>
    </row>
    <row r="668" spans="1:41" s="125" customFormat="1" x14ac:dyDescent="0.25">
      <c r="A668" s="138"/>
      <c r="B668" s="138"/>
      <c r="C668" s="141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6"/>
      <c r="AN668" s="136"/>
      <c r="AO668" s="136"/>
    </row>
    <row r="669" spans="1:41" s="125" customFormat="1" x14ac:dyDescent="0.25">
      <c r="A669" s="138"/>
      <c r="B669" s="138"/>
      <c r="C669" s="141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6"/>
      <c r="AN669" s="136"/>
      <c r="AO669" s="136"/>
    </row>
    <row r="670" spans="1:41" s="125" customFormat="1" x14ac:dyDescent="0.25">
      <c r="A670" s="138"/>
      <c r="B670" s="138"/>
      <c r="C670" s="141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6"/>
      <c r="AN670" s="136"/>
      <c r="AO670" s="136"/>
    </row>
    <row r="671" spans="1:41" s="125" customFormat="1" x14ac:dyDescent="0.25">
      <c r="A671" s="138"/>
      <c r="B671" s="138"/>
      <c r="C671" s="141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6"/>
      <c r="AN671" s="136"/>
      <c r="AO671" s="136"/>
    </row>
    <row r="672" spans="1:41" s="125" customFormat="1" x14ac:dyDescent="0.25">
      <c r="A672" s="138"/>
      <c r="B672" s="138"/>
      <c r="C672" s="141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6"/>
      <c r="AN672" s="136"/>
      <c r="AO672" s="136"/>
    </row>
    <row r="673" spans="1:41" s="125" customFormat="1" x14ac:dyDescent="0.25">
      <c r="A673" s="138"/>
      <c r="B673" s="138"/>
      <c r="C673" s="141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6"/>
      <c r="AN673" s="136"/>
      <c r="AO673" s="136"/>
    </row>
    <row r="674" spans="1:41" s="125" customFormat="1" x14ac:dyDescent="0.25">
      <c r="A674" s="138"/>
      <c r="B674" s="138"/>
      <c r="C674" s="141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6"/>
      <c r="AN674" s="136"/>
      <c r="AO674" s="136"/>
    </row>
    <row r="675" spans="1:41" s="125" customFormat="1" x14ac:dyDescent="0.25">
      <c r="A675" s="138"/>
      <c r="B675" s="138"/>
      <c r="C675" s="141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6"/>
      <c r="AN675" s="136"/>
      <c r="AO675" s="136"/>
    </row>
    <row r="676" spans="1:41" s="125" customFormat="1" x14ac:dyDescent="0.25">
      <c r="A676" s="138"/>
      <c r="B676" s="138"/>
      <c r="C676" s="141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6"/>
      <c r="AN676" s="136"/>
      <c r="AO676" s="136"/>
    </row>
    <row r="677" spans="1:41" s="125" customFormat="1" x14ac:dyDescent="0.25">
      <c r="A677" s="138"/>
      <c r="B677" s="138"/>
      <c r="C677" s="141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6"/>
      <c r="AN677" s="136"/>
      <c r="AO677" s="136"/>
    </row>
    <row r="678" spans="1:41" s="125" customFormat="1" x14ac:dyDescent="0.25">
      <c r="A678" s="138"/>
      <c r="B678" s="138"/>
      <c r="C678" s="141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6"/>
      <c r="AN678" s="136"/>
      <c r="AO678" s="136"/>
    </row>
    <row r="679" spans="1:41" s="125" customFormat="1" x14ac:dyDescent="0.25">
      <c r="A679" s="138"/>
      <c r="B679" s="138"/>
      <c r="C679" s="141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6"/>
      <c r="AN679" s="136"/>
      <c r="AO679" s="136"/>
    </row>
    <row r="680" spans="1:41" s="125" customFormat="1" x14ac:dyDescent="0.25">
      <c r="A680" s="138"/>
      <c r="B680" s="138"/>
      <c r="C680" s="141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6"/>
      <c r="AN680" s="136"/>
      <c r="AO680" s="136"/>
    </row>
    <row r="681" spans="1:41" s="125" customFormat="1" x14ac:dyDescent="0.25">
      <c r="A681" s="138"/>
      <c r="B681" s="138"/>
      <c r="C681" s="141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6"/>
      <c r="AN681" s="136"/>
      <c r="AO681" s="136"/>
    </row>
    <row r="682" spans="1:41" s="125" customFormat="1" x14ac:dyDescent="0.25">
      <c r="A682" s="138"/>
      <c r="B682" s="138"/>
      <c r="C682" s="141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6"/>
      <c r="AN682" s="136"/>
      <c r="AO682" s="136"/>
    </row>
    <row r="683" spans="1:41" s="125" customFormat="1" x14ac:dyDescent="0.25">
      <c r="A683" s="138"/>
      <c r="B683" s="138"/>
      <c r="C683" s="141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6"/>
      <c r="AN683" s="136"/>
      <c r="AO683" s="136"/>
    </row>
    <row r="684" spans="1:41" s="125" customFormat="1" x14ac:dyDescent="0.25">
      <c r="A684" s="138"/>
      <c r="B684" s="138"/>
      <c r="C684" s="141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6"/>
      <c r="AN684" s="136"/>
      <c r="AO684" s="136"/>
    </row>
    <row r="685" spans="1:41" s="125" customFormat="1" x14ac:dyDescent="0.25">
      <c r="A685" s="138"/>
      <c r="B685" s="138"/>
      <c r="C685" s="141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6"/>
      <c r="AN685" s="136"/>
      <c r="AO685" s="136"/>
    </row>
    <row r="686" spans="1:41" s="125" customFormat="1" x14ac:dyDescent="0.25">
      <c r="A686" s="138"/>
      <c r="B686" s="138"/>
      <c r="C686" s="141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6"/>
      <c r="AN686" s="136"/>
      <c r="AO686" s="136"/>
    </row>
    <row r="687" spans="1:41" s="125" customFormat="1" x14ac:dyDescent="0.25">
      <c r="A687" s="138"/>
      <c r="B687" s="138"/>
      <c r="C687" s="141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6"/>
      <c r="AN687" s="136"/>
      <c r="AO687" s="136"/>
    </row>
    <row r="688" spans="1:41" s="125" customFormat="1" x14ac:dyDescent="0.25">
      <c r="A688" s="138"/>
      <c r="B688" s="138"/>
      <c r="C688" s="141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6"/>
      <c r="AN688" s="136"/>
      <c r="AO688" s="136"/>
    </row>
    <row r="689" spans="1:41" s="125" customFormat="1" x14ac:dyDescent="0.25">
      <c r="A689" s="138"/>
      <c r="B689" s="138"/>
      <c r="C689" s="141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6"/>
      <c r="AN689" s="136"/>
      <c r="AO689" s="136"/>
    </row>
    <row r="690" spans="1:41" s="125" customFormat="1" x14ac:dyDescent="0.25">
      <c r="A690" s="138"/>
      <c r="B690" s="138"/>
      <c r="C690" s="141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6"/>
      <c r="AN690" s="136"/>
      <c r="AO690" s="136"/>
    </row>
    <row r="691" spans="1:41" s="125" customFormat="1" x14ac:dyDescent="0.25">
      <c r="A691" s="138"/>
      <c r="B691" s="138"/>
      <c r="C691" s="141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6"/>
      <c r="AN691" s="136"/>
      <c r="AO691" s="136"/>
    </row>
    <row r="692" spans="1:41" s="125" customFormat="1" x14ac:dyDescent="0.25">
      <c r="A692" s="138"/>
      <c r="B692" s="138"/>
      <c r="C692" s="141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6"/>
      <c r="AN692" s="136"/>
      <c r="AO692" s="136"/>
    </row>
    <row r="693" spans="1:41" s="125" customFormat="1" x14ac:dyDescent="0.25">
      <c r="A693" s="138"/>
      <c r="B693" s="138"/>
      <c r="C693" s="141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6"/>
      <c r="AN693" s="136"/>
      <c r="AO693" s="136"/>
    </row>
    <row r="694" spans="1:41" s="125" customFormat="1" x14ac:dyDescent="0.25">
      <c r="A694" s="138"/>
      <c r="B694" s="138"/>
      <c r="C694" s="141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6"/>
      <c r="AN694" s="136"/>
      <c r="AO694" s="136"/>
    </row>
    <row r="695" spans="1:41" s="125" customFormat="1" x14ac:dyDescent="0.25">
      <c r="A695" s="138"/>
      <c r="B695" s="138"/>
      <c r="C695" s="141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6"/>
      <c r="AN695" s="136"/>
      <c r="AO695" s="136"/>
    </row>
    <row r="696" spans="1:41" s="125" customFormat="1" x14ac:dyDescent="0.25">
      <c r="A696" s="138"/>
      <c r="B696" s="138"/>
      <c r="C696" s="141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6"/>
      <c r="AN696" s="136"/>
      <c r="AO696" s="136"/>
    </row>
    <row r="697" spans="1:41" s="125" customFormat="1" x14ac:dyDescent="0.25">
      <c r="A697" s="138"/>
      <c r="B697" s="138"/>
      <c r="C697" s="141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6"/>
      <c r="AN697" s="136"/>
      <c r="AO697" s="136"/>
    </row>
    <row r="698" spans="1:41" s="125" customFormat="1" x14ac:dyDescent="0.25">
      <c r="A698" s="138"/>
      <c r="B698" s="138"/>
      <c r="C698" s="141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6"/>
      <c r="AN698" s="136"/>
      <c r="AO698" s="136"/>
    </row>
    <row r="699" spans="1:41" s="125" customFormat="1" x14ac:dyDescent="0.25">
      <c r="A699" s="138"/>
      <c r="B699" s="138"/>
      <c r="C699" s="141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6"/>
      <c r="AN699" s="136"/>
      <c r="AO699" s="136"/>
    </row>
    <row r="700" spans="1:41" s="125" customFormat="1" x14ac:dyDescent="0.25">
      <c r="A700" s="138"/>
      <c r="B700" s="138"/>
      <c r="C700" s="141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6"/>
      <c r="AN700" s="136"/>
      <c r="AO700" s="136"/>
    </row>
    <row r="701" spans="1:41" s="125" customFormat="1" x14ac:dyDescent="0.25">
      <c r="A701" s="138"/>
      <c r="B701" s="138"/>
      <c r="C701" s="141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6"/>
      <c r="AN701" s="136"/>
      <c r="AO701" s="136"/>
    </row>
    <row r="702" spans="1:41" s="125" customFormat="1" x14ac:dyDescent="0.25">
      <c r="A702" s="138"/>
      <c r="B702" s="138"/>
      <c r="C702" s="141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6"/>
      <c r="AN702" s="136"/>
      <c r="AO702" s="136"/>
    </row>
    <row r="703" spans="1:41" s="125" customFormat="1" x14ac:dyDescent="0.25">
      <c r="A703" s="138"/>
      <c r="B703" s="138"/>
      <c r="C703" s="141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6"/>
      <c r="AN703" s="136"/>
      <c r="AO703" s="136"/>
    </row>
    <row r="704" spans="1:41" s="125" customFormat="1" x14ac:dyDescent="0.25">
      <c r="A704" s="138"/>
      <c r="B704" s="138"/>
      <c r="C704" s="141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6"/>
      <c r="AN704" s="136"/>
      <c r="AO704" s="136"/>
    </row>
    <row r="705" spans="1:41" s="125" customFormat="1" x14ac:dyDescent="0.25">
      <c r="A705" s="138"/>
      <c r="B705" s="138"/>
      <c r="C705" s="141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6"/>
      <c r="AN705" s="136"/>
      <c r="AO705" s="136"/>
    </row>
    <row r="706" spans="1:41" s="125" customFormat="1" x14ac:dyDescent="0.25">
      <c r="A706" s="138"/>
      <c r="B706" s="138"/>
      <c r="C706" s="141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6"/>
      <c r="AN706" s="136"/>
      <c r="AO706" s="136"/>
    </row>
    <row r="707" spans="1:41" s="125" customFormat="1" x14ac:dyDescent="0.25">
      <c r="A707" s="138"/>
      <c r="B707" s="138"/>
      <c r="C707" s="141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6"/>
      <c r="AN707" s="136"/>
      <c r="AO707" s="136"/>
    </row>
    <row r="708" spans="1:41" s="125" customFormat="1" x14ac:dyDescent="0.25">
      <c r="A708" s="138"/>
      <c r="B708" s="138"/>
      <c r="C708" s="141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6"/>
      <c r="AN708" s="136"/>
      <c r="AO708" s="136"/>
    </row>
    <row r="709" spans="1:41" s="125" customFormat="1" x14ac:dyDescent="0.25">
      <c r="A709" s="138"/>
      <c r="B709" s="138"/>
      <c r="C709" s="141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6"/>
      <c r="AN709" s="136"/>
      <c r="AO709" s="136"/>
    </row>
    <row r="710" spans="1:41" s="125" customFormat="1" x14ac:dyDescent="0.25">
      <c r="A710" s="138"/>
      <c r="B710" s="138"/>
      <c r="C710" s="141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6"/>
      <c r="AN710" s="136"/>
      <c r="AO710" s="136"/>
    </row>
    <row r="711" spans="1:41" s="125" customFormat="1" x14ac:dyDescent="0.25">
      <c r="A711" s="138"/>
      <c r="B711" s="138"/>
      <c r="C711" s="141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6"/>
      <c r="AN711" s="136"/>
      <c r="AO711" s="136"/>
    </row>
    <row r="712" spans="1:41" s="125" customFormat="1" x14ac:dyDescent="0.25">
      <c r="A712" s="138"/>
      <c r="B712" s="138"/>
      <c r="C712" s="141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6"/>
      <c r="AN712" s="136"/>
      <c r="AO712" s="136"/>
    </row>
    <row r="713" spans="1:41" s="125" customFormat="1" x14ac:dyDescent="0.25">
      <c r="A713" s="138"/>
      <c r="B713" s="138"/>
      <c r="C713" s="141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6"/>
      <c r="AN713" s="136"/>
      <c r="AO713" s="136"/>
    </row>
    <row r="714" spans="1:41" s="125" customFormat="1" x14ac:dyDescent="0.25">
      <c r="A714" s="138"/>
      <c r="B714" s="138"/>
      <c r="C714" s="141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6"/>
      <c r="AN714" s="136"/>
      <c r="AO714" s="136"/>
    </row>
    <row r="715" spans="1:41" s="125" customFormat="1" x14ac:dyDescent="0.25">
      <c r="A715" s="138"/>
      <c r="B715" s="138"/>
      <c r="C715" s="141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6"/>
      <c r="AN715" s="136"/>
      <c r="AO715" s="136"/>
    </row>
    <row r="716" spans="1:41" s="125" customFormat="1" x14ac:dyDescent="0.25">
      <c r="A716" s="138"/>
      <c r="B716" s="138"/>
      <c r="C716" s="141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6"/>
      <c r="AN716" s="136"/>
      <c r="AO716" s="136"/>
    </row>
    <row r="717" spans="1:41" s="125" customFormat="1" x14ac:dyDescent="0.25">
      <c r="A717" s="138"/>
      <c r="B717" s="138"/>
      <c r="C717" s="141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6"/>
      <c r="AN717" s="136"/>
      <c r="AO717" s="136"/>
    </row>
    <row r="718" spans="1:41" s="125" customFormat="1" x14ac:dyDescent="0.25">
      <c r="A718" s="138"/>
      <c r="B718" s="138"/>
      <c r="C718" s="141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6"/>
      <c r="AN718" s="136"/>
      <c r="AO718" s="136"/>
    </row>
    <row r="719" spans="1:41" s="125" customFormat="1" x14ac:dyDescent="0.25">
      <c r="A719" s="138"/>
      <c r="B719" s="138"/>
      <c r="C719" s="141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6"/>
      <c r="AN719" s="136"/>
      <c r="AO719" s="136"/>
    </row>
    <row r="720" spans="1:41" s="125" customFormat="1" x14ac:dyDescent="0.25">
      <c r="A720" s="138"/>
      <c r="B720" s="138"/>
      <c r="C720" s="141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6"/>
      <c r="AN720" s="136"/>
      <c r="AO720" s="136"/>
    </row>
    <row r="721" spans="1:41" s="125" customFormat="1" x14ac:dyDescent="0.25">
      <c r="A721" s="138"/>
      <c r="B721" s="138"/>
      <c r="C721" s="141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6"/>
      <c r="AN721" s="136"/>
      <c r="AO721" s="136"/>
    </row>
    <row r="722" spans="1:41" s="125" customFormat="1" x14ac:dyDescent="0.25">
      <c r="A722" s="138"/>
      <c r="B722" s="138"/>
      <c r="C722" s="141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6"/>
      <c r="AN722" s="136"/>
      <c r="AO722" s="136"/>
    </row>
    <row r="723" spans="1:41" s="125" customFormat="1" x14ac:dyDescent="0.25">
      <c r="A723" s="138"/>
      <c r="B723" s="138"/>
      <c r="C723" s="141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6"/>
      <c r="AN723" s="136"/>
      <c r="AO723" s="136"/>
    </row>
    <row r="724" spans="1:41" s="125" customFormat="1" x14ac:dyDescent="0.25">
      <c r="A724" s="138"/>
      <c r="B724" s="138"/>
      <c r="C724" s="141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6"/>
      <c r="AN724" s="136"/>
      <c r="AO724" s="136"/>
    </row>
    <row r="725" spans="1:41" s="125" customFormat="1" x14ac:dyDescent="0.25">
      <c r="A725" s="138"/>
      <c r="B725" s="138"/>
      <c r="C725" s="141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6"/>
      <c r="AN725" s="136"/>
      <c r="AO725" s="136"/>
    </row>
    <row r="726" spans="1:41" s="125" customFormat="1" x14ac:dyDescent="0.25">
      <c r="A726" s="138"/>
      <c r="B726" s="138"/>
      <c r="C726" s="141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6"/>
      <c r="AN726" s="136"/>
      <c r="AO726" s="136"/>
    </row>
    <row r="727" spans="1:41" s="125" customFormat="1" x14ac:dyDescent="0.25">
      <c r="A727" s="138"/>
      <c r="B727" s="138"/>
      <c r="C727" s="141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6"/>
      <c r="AN727" s="136"/>
      <c r="AO727" s="136"/>
    </row>
    <row r="728" spans="1:41" s="125" customFormat="1" x14ac:dyDescent="0.25">
      <c r="A728" s="138"/>
      <c r="B728" s="138"/>
      <c r="C728" s="141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6"/>
      <c r="AN728" s="136"/>
      <c r="AO728" s="136"/>
    </row>
    <row r="729" spans="1:41" s="125" customFormat="1" x14ac:dyDescent="0.25">
      <c r="A729" s="138"/>
      <c r="B729" s="138"/>
      <c r="C729" s="141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6"/>
      <c r="AN729" s="136"/>
      <c r="AO729" s="136"/>
    </row>
    <row r="730" spans="1:41" s="125" customFormat="1" x14ac:dyDescent="0.25">
      <c r="A730" s="138"/>
      <c r="B730" s="138"/>
      <c r="C730" s="141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6"/>
      <c r="AN730" s="136"/>
      <c r="AO730" s="136"/>
    </row>
    <row r="731" spans="1:41" s="125" customFormat="1" x14ac:dyDescent="0.25">
      <c r="A731" s="138"/>
      <c r="B731" s="138"/>
      <c r="C731" s="141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6"/>
      <c r="AN731" s="136"/>
      <c r="AO731" s="136"/>
    </row>
    <row r="732" spans="1:41" s="125" customFormat="1" x14ac:dyDescent="0.25">
      <c r="A732" s="138"/>
      <c r="B732" s="138"/>
      <c r="C732" s="141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6"/>
      <c r="AN732" s="136"/>
      <c r="AO732" s="136"/>
    </row>
    <row r="733" spans="1:41" s="125" customFormat="1" x14ac:dyDescent="0.25">
      <c r="A733" s="138"/>
      <c r="B733" s="138"/>
      <c r="C733" s="141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6"/>
      <c r="AN733" s="136"/>
      <c r="AO733" s="136"/>
    </row>
    <row r="734" spans="1:41" s="125" customFormat="1" x14ac:dyDescent="0.25">
      <c r="A734" s="138"/>
      <c r="B734" s="138"/>
      <c r="C734" s="141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6"/>
      <c r="AN734" s="136"/>
      <c r="AO734" s="136"/>
    </row>
    <row r="735" spans="1:41" s="125" customFormat="1" x14ac:dyDescent="0.25">
      <c r="A735" s="138"/>
      <c r="B735" s="138"/>
      <c r="C735" s="141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6"/>
      <c r="AN735" s="136"/>
      <c r="AO735" s="136"/>
    </row>
    <row r="736" spans="1:41" s="125" customFormat="1" x14ac:dyDescent="0.25">
      <c r="A736" s="138"/>
      <c r="B736" s="138"/>
      <c r="C736" s="141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6"/>
      <c r="AN736" s="136"/>
      <c r="AO736" s="136"/>
    </row>
    <row r="737" spans="1:41" s="125" customFormat="1" x14ac:dyDescent="0.25">
      <c r="A737" s="138"/>
      <c r="B737" s="138"/>
      <c r="C737" s="141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6"/>
      <c r="AN737" s="136"/>
      <c r="AO737" s="136"/>
    </row>
    <row r="738" spans="1:41" s="125" customFormat="1" x14ac:dyDescent="0.25">
      <c r="A738" s="138"/>
      <c r="B738" s="138"/>
      <c r="C738" s="141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6"/>
      <c r="AN738" s="136"/>
      <c r="AO738" s="136"/>
    </row>
    <row r="739" spans="1:41" s="125" customFormat="1" x14ac:dyDescent="0.25">
      <c r="A739" s="138"/>
      <c r="B739" s="138"/>
      <c r="C739" s="141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6"/>
      <c r="AN739" s="136"/>
      <c r="AO739" s="136"/>
    </row>
    <row r="740" spans="1:41" s="125" customFormat="1" x14ac:dyDescent="0.25">
      <c r="A740" s="138"/>
      <c r="B740" s="138"/>
      <c r="C740" s="141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6"/>
      <c r="AN740" s="136"/>
      <c r="AO740" s="136"/>
    </row>
    <row r="741" spans="1:41" s="125" customFormat="1" x14ac:dyDescent="0.25">
      <c r="A741" s="138"/>
      <c r="B741" s="138"/>
      <c r="C741" s="141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6"/>
      <c r="AN741" s="136"/>
      <c r="AO741" s="136"/>
    </row>
    <row r="742" spans="1:41" s="125" customFormat="1" x14ac:dyDescent="0.25">
      <c r="A742" s="138"/>
      <c r="B742" s="138"/>
      <c r="C742" s="141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6"/>
      <c r="AN742" s="136"/>
      <c r="AO742" s="136"/>
    </row>
    <row r="743" spans="1:41" s="125" customFormat="1" x14ac:dyDescent="0.25">
      <c r="A743" s="138"/>
      <c r="B743" s="138"/>
      <c r="C743" s="141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6"/>
      <c r="AN743" s="136"/>
      <c r="AO743" s="136"/>
    </row>
    <row r="744" spans="1:41" s="125" customFormat="1" x14ac:dyDescent="0.25">
      <c r="A744" s="138"/>
      <c r="B744" s="138"/>
      <c r="C744" s="141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6"/>
      <c r="AN744" s="136"/>
      <c r="AO744" s="136"/>
    </row>
    <row r="745" spans="1:41" s="125" customFormat="1" x14ac:dyDescent="0.25">
      <c r="A745" s="138"/>
      <c r="B745" s="138"/>
      <c r="C745" s="141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6"/>
      <c r="AN745" s="136"/>
      <c r="AO745" s="136"/>
    </row>
    <row r="746" spans="1:41" s="125" customFormat="1" x14ac:dyDescent="0.25">
      <c r="A746" s="138"/>
      <c r="B746" s="138"/>
      <c r="C746" s="141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6"/>
      <c r="AN746" s="136"/>
      <c r="AO746" s="136"/>
    </row>
    <row r="747" spans="1:41" s="125" customFormat="1" x14ac:dyDescent="0.25">
      <c r="A747" s="138"/>
      <c r="B747" s="138"/>
      <c r="C747" s="141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6"/>
      <c r="AN747" s="136"/>
      <c r="AO747" s="136"/>
    </row>
    <row r="748" spans="1:41" s="125" customFormat="1" x14ac:dyDescent="0.25">
      <c r="A748" s="138"/>
      <c r="B748" s="138"/>
      <c r="C748" s="141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6"/>
      <c r="AN748" s="136"/>
      <c r="AO748" s="136"/>
    </row>
    <row r="749" spans="1:41" s="125" customFormat="1" x14ac:dyDescent="0.25">
      <c r="A749" s="138"/>
      <c r="B749" s="138"/>
      <c r="C749" s="141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6"/>
      <c r="AN749" s="136"/>
      <c r="AO749" s="136"/>
    </row>
    <row r="750" spans="1:41" s="125" customFormat="1" x14ac:dyDescent="0.25">
      <c r="A750" s="138"/>
      <c r="B750" s="138"/>
      <c r="C750" s="141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6"/>
      <c r="AN750" s="136"/>
      <c r="AO750" s="136"/>
    </row>
    <row r="751" spans="1:41" s="125" customFormat="1" x14ac:dyDescent="0.25">
      <c r="A751" s="138"/>
      <c r="B751" s="138"/>
      <c r="C751" s="141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6"/>
      <c r="AN751" s="136"/>
      <c r="AO751" s="136"/>
    </row>
    <row r="752" spans="1:41" s="125" customFormat="1" x14ac:dyDescent="0.25">
      <c r="A752" s="138"/>
      <c r="B752" s="138"/>
      <c r="C752" s="141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6"/>
      <c r="AN752" s="136"/>
      <c r="AO752" s="136"/>
    </row>
    <row r="753" spans="1:41" s="125" customFormat="1" x14ac:dyDescent="0.25">
      <c r="A753" s="138"/>
      <c r="B753" s="138"/>
      <c r="C753" s="141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6"/>
      <c r="AN753" s="136"/>
      <c r="AO753" s="136"/>
    </row>
    <row r="754" spans="1:41" s="125" customFormat="1" x14ac:dyDescent="0.25">
      <c r="A754" s="138"/>
      <c r="B754" s="138"/>
      <c r="C754" s="141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6"/>
      <c r="AN754" s="136"/>
      <c r="AO754" s="136"/>
    </row>
    <row r="755" spans="1:41" s="125" customFormat="1" x14ac:dyDescent="0.25">
      <c r="A755" s="138"/>
      <c r="B755" s="138"/>
      <c r="C755" s="141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6"/>
      <c r="AN755" s="136"/>
      <c r="AO755" s="136"/>
    </row>
    <row r="756" spans="1:41" s="125" customFormat="1" x14ac:dyDescent="0.25">
      <c r="A756" s="138"/>
      <c r="B756" s="138"/>
      <c r="C756" s="141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6"/>
      <c r="AN756" s="136"/>
      <c r="AO756" s="136"/>
    </row>
    <row r="757" spans="1:41" s="125" customFormat="1" x14ac:dyDescent="0.25">
      <c r="A757" s="138"/>
      <c r="B757" s="138"/>
      <c r="C757" s="141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6"/>
      <c r="AN757" s="136"/>
      <c r="AO757" s="136"/>
    </row>
    <row r="758" spans="1:41" s="125" customFormat="1" x14ac:dyDescent="0.25">
      <c r="A758" s="138"/>
      <c r="B758" s="138"/>
      <c r="C758" s="141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6"/>
      <c r="AN758" s="136"/>
      <c r="AO758" s="136"/>
    </row>
    <row r="759" spans="1:41" s="125" customFormat="1" x14ac:dyDescent="0.25">
      <c r="A759" s="138"/>
      <c r="B759" s="138"/>
      <c r="C759" s="141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6"/>
      <c r="AN759" s="136"/>
      <c r="AO759" s="136"/>
    </row>
    <row r="760" spans="1:41" s="125" customFormat="1" x14ac:dyDescent="0.25">
      <c r="A760" s="138"/>
      <c r="B760" s="138"/>
      <c r="C760" s="141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6"/>
      <c r="AN760" s="136"/>
      <c r="AO760" s="136"/>
    </row>
    <row r="761" spans="1:41" s="125" customFormat="1" x14ac:dyDescent="0.25">
      <c r="A761" s="138"/>
      <c r="B761" s="138"/>
      <c r="C761" s="141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6"/>
      <c r="AN761" s="136"/>
      <c r="AO761" s="136"/>
    </row>
    <row r="762" spans="1:41" s="125" customFormat="1" x14ac:dyDescent="0.25">
      <c r="A762" s="138"/>
      <c r="B762" s="138"/>
      <c r="C762" s="141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6"/>
      <c r="AN762" s="136"/>
      <c r="AO762" s="136"/>
    </row>
    <row r="763" spans="1:41" s="125" customFormat="1" x14ac:dyDescent="0.25">
      <c r="A763" s="138"/>
      <c r="B763" s="138"/>
      <c r="C763" s="141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6"/>
      <c r="AN763" s="136"/>
      <c r="AO763" s="136"/>
    </row>
    <row r="764" spans="1:41" s="125" customFormat="1" x14ac:dyDescent="0.25">
      <c r="A764" s="138"/>
      <c r="B764" s="138"/>
      <c r="C764" s="141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6"/>
      <c r="AN764" s="136"/>
      <c r="AO764" s="136"/>
    </row>
    <row r="765" spans="1:41" s="125" customFormat="1" x14ac:dyDescent="0.25">
      <c r="A765" s="138"/>
      <c r="B765" s="138"/>
      <c r="C765" s="141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6"/>
      <c r="AN765" s="136"/>
      <c r="AO765" s="136"/>
    </row>
    <row r="766" spans="1:41" s="125" customFormat="1" x14ac:dyDescent="0.25">
      <c r="A766" s="138"/>
      <c r="B766" s="138"/>
      <c r="C766" s="141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6"/>
      <c r="AN766" s="136"/>
      <c r="AO766" s="136"/>
    </row>
    <row r="767" spans="1:41" s="125" customFormat="1" x14ac:dyDescent="0.25">
      <c r="A767" s="138"/>
      <c r="B767" s="138"/>
      <c r="C767" s="141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6"/>
      <c r="AN767" s="136"/>
      <c r="AO767" s="136"/>
    </row>
    <row r="768" spans="1:41" s="125" customFormat="1" x14ac:dyDescent="0.25">
      <c r="A768" s="138"/>
      <c r="B768" s="138"/>
      <c r="C768" s="141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6"/>
      <c r="AN768" s="136"/>
      <c r="AO768" s="136"/>
    </row>
    <row r="769" spans="1:41" s="125" customFormat="1" x14ac:dyDescent="0.25">
      <c r="A769" s="138"/>
      <c r="B769" s="138"/>
      <c r="C769" s="141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6"/>
      <c r="AN769" s="136"/>
      <c r="AO769" s="136"/>
    </row>
    <row r="770" spans="1:41" s="125" customFormat="1" x14ac:dyDescent="0.25">
      <c r="A770" s="138"/>
      <c r="B770" s="138"/>
      <c r="C770" s="141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6"/>
      <c r="AN770" s="136"/>
      <c r="AO770" s="136"/>
    </row>
    <row r="771" spans="1:41" s="125" customFormat="1" x14ac:dyDescent="0.25">
      <c r="A771" s="138"/>
      <c r="B771" s="138"/>
      <c r="C771" s="141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6"/>
      <c r="AN771" s="136"/>
      <c r="AO771" s="136"/>
    </row>
    <row r="772" spans="1:41" s="125" customFormat="1" x14ac:dyDescent="0.25">
      <c r="A772" s="138"/>
      <c r="B772" s="138"/>
      <c r="C772" s="141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6"/>
      <c r="AN772" s="136"/>
      <c r="AO772" s="136"/>
    </row>
    <row r="773" spans="1:41" s="125" customFormat="1" x14ac:dyDescent="0.25">
      <c r="A773" s="138"/>
      <c r="B773" s="138"/>
      <c r="C773" s="141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6"/>
      <c r="AN773" s="136"/>
      <c r="AO773" s="136"/>
    </row>
    <row r="774" spans="1:41" s="125" customFormat="1" x14ac:dyDescent="0.25">
      <c r="A774" s="138"/>
      <c r="B774" s="138"/>
      <c r="C774" s="141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6"/>
      <c r="AN774" s="136"/>
      <c r="AO774" s="136"/>
    </row>
    <row r="775" spans="1:41" s="125" customFormat="1" x14ac:dyDescent="0.25">
      <c r="A775" s="138"/>
      <c r="B775" s="138"/>
      <c r="C775" s="141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6"/>
      <c r="AN775" s="136"/>
      <c r="AO775" s="136"/>
    </row>
    <row r="776" spans="1:41" s="125" customFormat="1" x14ac:dyDescent="0.25">
      <c r="A776" s="138"/>
      <c r="B776" s="138"/>
      <c r="C776" s="141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6"/>
      <c r="AN776" s="136"/>
      <c r="AO776" s="136"/>
    </row>
    <row r="777" spans="1:41" s="125" customFormat="1" x14ac:dyDescent="0.25">
      <c r="A777" s="138"/>
      <c r="B777" s="138"/>
      <c r="C777" s="141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6"/>
      <c r="AN777" s="136"/>
      <c r="AO777" s="136"/>
    </row>
    <row r="778" spans="1:41" s="125" customFormat="1" x14ac:dyDescent="0.25">
      <c r="A778" s="138"/>
      <c r="B778" s="138"/>
      <c r="C778" s="141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6"/>
      <c r="AN778" s="136"/>
      <c r="AO778" s="136"/>
    </row>
    <row r="779" spans="1:41" s="125" customFormat="1" x14ac:dyDescent="0.25">
      <c r="A779" s="138"/>
      <c r="B779" s="138"/>
      <c r="C779" s="141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6"/>
      <c r="AN779" s="136"/>
      <c r="AO779" s="136"/>
    </row>
    <row r="780" spans="1:41" s="125" customFormat="1" x14ac:dyDescent="0.25">
      <c r="A780" s="138"/>
      <c r="B780" s="138"/>
      <c r="C780" s="141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6"/>
      <c r="AN780" s="136"/>
      <c r="AO780" s="136"/>
    </row>
    <row r="781" spans="1:41" s="125" customFormat="1" x14ac:dyDescent="0.25">
      <c r="A781" s="138"/>
      <c r="B781" s="138"/>
      <c r="C781" s="141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6"/>
      <c r="AN781" s="136"/>
      <c r="AO781" s="136"/>
    </row>
    <row r="782" spans="1:41" s="125" customFormat="1" x14ac:dyDescent="0.25">
      <c r="A782" s="138"/>
      <c r="B782" s="138"/>
      <c r="C782" s="141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6"/>
      <c r="AN782" s="136"/>
      <c r="AO782" s="136"/>
    </row>
    <row r="783" spans="1:41" s="125" customFormat="1" x14ac:dyDescent="0.25">
      <c r="A783" s="138"/>
      <c r="B783" s="138"/>
      <c r="C783" s="141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6"/>
      <c r="AN783" s="136"/>
      <c r="AO783" s="136"/>
    </row>
    <row r="784" spans="1:41" s="125" customFormat="1" x14ac:dyDescent="0.25">
      <c r="A784" s="138"/>
      <c r="B784" s="138"/>
      <c r="C784" s="141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6"/>
      <c r="AN784" s="136"/>
      <c r="AO784" s="136"/>
    </row>
    <row r="785" spans="1:41" s="125" customFormat="1" x14ac:dyDescent="0.25">
      <c r="A785" s="138"/>
      <c r="B785" s="138"/>
      <c r="C785" s="141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6"/>
      <c r="AN785" s="136"/>
      <c r="AO785" s="136"/>
    </row>
    <row r="786" spans="1:41" s="125" customFormat="1" x14ac:dyDescent="0.25">
      <c r="A786" s="138"/>
      <c r="B786" s="138"/>
      <c r="C786" s="141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6"/>
      <c r="AN786" s="136"/>
      <c r="AO786" s="136"/>
    </row>
    <row r="787" spans="1:41" s="125" customFormat="1" x14ac:dyDescent="0.25">
      <c r="A787" s="138"/>
      <c r="B787" s="138"/>
      <c r="C787" s="141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6"/>
      <c r="AN787" s="136"/>
      <c r="AO787" s="136"/>
    </row>
    <row r="788" spans="1:41" s="125" customFormat="1" x14ac:dyDescent="0.25">
      <c r="A788" s="138"/>
      <c r="B788" s="138"/>
      <c r="C788" s="141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6"/>
      <c r="AN788" s="136"/>
      <c r="AO788" s="136"/>
    </row>
    <row r="789" spans="1:41" s="125" customFormat="1" x14ac:dyDescent="0.25">
      <c r="A789" s="138"/>
      <c r="B789" s="138"/>
      <c r="C789" s="141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6"/>
      <c r="AN789" s="136"/>
      <c r="AO789" s="136"/>
    </row>
    <row r="790" spans="1:41" s="125" customFormat="1" x14ac:dyDescent="0.25">
      <c r="A790" s="138"/>
      <c r="B790" s="138"/>
      <c r="C790" s="141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6"/>
      <c r="AN790" s="136"/>
      <c r="AO790" s="136"/>
    </row>
    <row r="791" spans="1:41" s="125" customFormat="1" x14ac:dyDescent="0.25">
      <c r="A791" s="138"/>
      <c r="B791" s="138"/>
      <c r="C791" s="141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6"/>
      <c r="AN791" s="136"/>
      <c r="AO791" s="136"/>
    </row>
    <row r="792" spans="1:41" s="125" customFormat="1" x14ac:dyDescent="0.25">
      <c r="A792" s="138"/>
      <c r="B792" s="138"/>
      <c r="C792" s="141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6"/>
      <c r="AN792" s="136"/>
      <c r="AO792" s="136"/>
    </row>
    <row r="793" spans="1:41" s="125" customFormat="1" x14ac:dyDescent="0.25">
      <c r="A793" s="138"/>
      <c r="B793" s="138"/>
      <c r="C793" s="141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6"/>
      <c r="AN793" s="136"/>
      <c r="AO793" s="136"/>
    </row>
    <row r="794" spans="1:41" s="125" customFormat="1" x14ac:dyDescent="0.25">
      <c r="A794" s="138"/>
      <c r="B794" s="138"/>
      <c r="C794" s="141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6"/>
      <c r="AN794" s="136"/>
      <c r="AO794" s="136"/>
    </row>
    <row r="795" spans="1:41" s="125" customFormat="1" x14ac:dyDescent="0.25">
      <c r="A795" s="138"/>
      <c r="B795" s="138"/>
      <c r="C795" s="141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6"/>
      <c r="AN795" s="136"/>
      <c r="AO795" s="136"/>
    </row>
    <row r="796" spans="1:41" s="125" customFormat="1" x14ac:dyDescent="0.25">
      <c r="A796" s="138"/>
      <c r="B796" s="138"/>
      <c r="C796" s="141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6"/>
      <c r="AN796" s="136"/>
      <c r="AO796" s="136"/>
    </row>
    <row r="797" spans="1:41" s="125" customFormat="1" x14ac:dyDescent="0.25">
      <c r="A797" s="138"/>
      <c r="B797" s="138"/>
      <c r="C797" s="141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6"/>
      <c r="AN797" s="136"/>
      <c r="AO797" s="136"/>
    </row>
    <row r="798" spans="1:41" s="125" customFormat="1" x14ac:dyDescent="0.25">
      <c r="A798" s="138"/>
      <c r="B798" s="138"/>
      <c r="C798" s="141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6"/>
      <c r="AN798" s="136"/>
      <c r="AO798" s="136"/>
    </row>
    <row r="799" spans="1:41" s="125" customFormat="1" x14ac:dyDescent="0.25">
      <c r="A799" s="138"/>
      <c r="B799" s="138"/>
      <c r="C799" s="141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6"/>
      <c r="AN799" s="136"/>
      <c r="AO799" s="136"/>
    </row>
    <row r="800" spans="1:41" s="125" customFormat="1" x14ac:dyDescent="0.25">
      <c r="A800" s="138"/>
      <c r="B800" s="138"/>
      <c r="C800" s="141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6"/>
      <c r="AN800" s="136"/>
      <c r="AO800" s="136"/>
    </row>
    <row r="801" spans="1:41" s="125" customFormat="1" x14ac:dyDescent="0.25">
      <c r="A801" s="138"/>
      <c r="B801" s="138"/>
      <c r="C801" s="141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6"/>
      <c r="AN801" s="136"/>
      <c r="AO801" s="136"/>
    </row>
    <row r="802" spans="1:41" s="125" customFormat="1" x14ac:dyDescent="0.25">
      <c r="A802" s="138"/>
      <c r="B802" s="138"/>
      <c r="C802" s="141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6"/>
      <c r="AN802" s="136"/>
      <c r="AO802" s="136"/>
    </row>
    <row r="803" spans="1:41" s="125" customFormat="1" x14ac:dyDescent="0.25">
      <c r="A803" s="138"/>
      <c r="B803" s="138"/>
      <c r="C803" s="141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6"/>
      <c r="AN803" s="136"/>
      <c r="AO803" s="136"/>
    </row>
    <row r="804" spans="1:41" s="125" customFormat="1" x14ac:dyDescent="0.25">
      <c r="A804" s="138"/>
      <c r="B804" s="138"/>
      <c r="C804" s="141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6"/>
      <c r="AN804" s="136"/>
      <c r="AO804" s="136"/>
    </row>
    <row r="805" spans="1:41" s="125" customFormat="1" x14ac:dyDescent="0.25">
      <c r="A805" s="138"/>
      <c r="B805" s="138"/>
      <c r="C805" s="141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6"/>
      <c r="AN805" s="136"/>
      <c r="AO805" s="136"/>
    </row>
    <row r="806" spans="1:41" s="125" customFormat="1" x14ac:dyDescent="0.25">
      <c r="A806" s="138"/>
      <c r="B806" s="138"/>
      <c r="C806" s="141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6"/>
      <c r="AN806" s="136"/>
      <c r="AO806" s="136"/>
    </row>
    <row r="807" spans="1:41" s="125" customFormat="1" x14ac:dyDescent="0.25">
      <c r="A807" s="138"/>
      <c r="B807" s="138"/>
      <c r="C807" s="141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6"/>
      <c r="AN807" s="136"/>
      <c r="AO807" s="136"/>
    </row>
    <row r="808" spans="1:41" s="125" customFormat="1" x14ac:dyDescent="0.25">
      <c r="A808" s="138"/>
      <c r="B808" s="138"/>
      <c r="C808" s="141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6"/>
      <c r="AN808" s="136"/>
      <c r="AO808" s="136"/>
    </row>
    <row r="809" spans="1:41" s="125" customFormat="1" x14ac:dyDescent="0.25">
      <c r="A809" s="138"/>
      <c r="B809" s="138"/>
      <c r="C809" s="141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6"/>
      <c r="AN809" s="136"/>
      <c r="AO809" s="136"/>
    </row>
    <row r="810" spans="1:41" s="125" customFormat="1" x14ac:dyDescent="0.25">
      <c r="A810" s="138"/>
      <c r="B810" s="138"/>
      <c r="C810" s="141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6"/>
      <c r="AN810" s="136"/>
      <c r="AO810" s="136"/>
    </row>
    <row r="811" spans="1:41" s="125" customFormat="1" x14ac:dyDescent="0.25">
      <c r="A811" s="138"/>
      <c r="B811" s="138"/>
      <c r="C811" s="141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6"/>
      <c r="AN811" s="136"/>
      <c r="AO811" s="136"/>
    </row>
    <row r="812" spans="1:41" s="125" customFormat="1" x14ac:dyDescent="0.25">
      <c r="A812" s="138"/>
      <c r="B812" s="138"/>
      <c r="C812" s="141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6"/>
      <c r="AN812" s="136"/>
      <c r="AO812" s="136"/>
    </row>
    <row r="813" spans="1:41" s="125" customFormat="1" x14ac:dyDescent="0.25">
      <c r="A813" s="138"/>
      <c r="B813" s="138"/>
      <c r="C813" s="141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6"/>
      <c r="AN813" s="136"/>
      <c r="AO813" s="136"/>
    </row>
    <row r="814" spans="1:41" s="125" customFormat="1" x14ac:dyDescent="0.25">
      <c r="A814" s="138"/>
      <c r="B814" s="138"/>
      <c r="C814" s="141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6"/>
      <c r="AN814" s="136"/>
      <c r="AO814" s="136"/>
    </row>
    <row r="815" spans="1:41" s="125" customFormat="1" x14ac:dyDescent="0.25">
      <c r="A815" s="138"/>
      <c r="B815" s="138"/>
      <c r="C815" s="141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6"/>
      <c r="AN815" s="136"/>
      <c r="AO815" s="136"/>
    </row>
    <row r="816" spans="1:41" s="125" customFormat="1" x14ac:dyDescent="0.25">
      <c r="A816" s="138"/>
      <c r="B816" s="138"/>
      <c r="C816" s="141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6"/>
      <c r="AN816" s="136"/>
      <c r="AO816" s="136"/>
    </row>
    <row r="817" spans="1:41" s="125" customFormat="1" x14ac:dyDescent="0.25">
      <c r="A817" s="138"/>
      <c r="B817" s="138"/>
      <c r="C817" s="141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6"/>
      <c r="AN817" s="136"/>
      <c r="AO817" s="136"/>
    </row>
    <row r="818" spans="1:41" s="125" customFormat="1" x14ac:dyDescent="0.25">
      <c r="A818" s="138"/>
      <c r="B818" s="138"/>
      <c r="C818" s="141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6"/>
      <c r="AN818" s="136"/>
      <c r="AO818" s="136"/>
    </row>
    <row r="819" spans="1:41" s="125" customFormat="1" x14ac:dyDescent="0.25">
      <c r="A819" s="138"/>
      <c r="B819" s="138"/>
      <c r="C819" s="141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6"/>
      <c r="AN819" s="136"/>
      <c r="AO819" s="136"/>
    </row>
    <row r="820" spans="1:41" s="125" customFormat="1" x14ac:dyDescent="0.25">
      <c r="A820" s="138"/>
      <c r="B820" s="138"/>
      <c r="C820" s="141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6"/>
      <c r="AN820" s="136"/>
      <c r="AO820" s="136"/>
    </row>
    <row r="821" spans="1:41" s="125" customFormat="1" x14ac:dyDescent="0.25">
      <c r="A821" s="138"/>
      <c r="B821" s="138"/>
      <c r="C821" s="141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6"/>
      <c r="AN821" s="136"/>
      <c r="AO821" s="136"/>
    </row>
    <row r="822" spans="1:41" s="125" customFormat="1" x14ac:dyDescent="0.25">
      <c r="A822" s="138"/>
      <c r="B822" s="138"/>
      <c r="C822" s="141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6"/>
      <c r="AN822" s="136"/>
      <c r="AO822" s="136"/>
    </row>
    <row r="823" spans="1:41" s="125" customFormat="1" x14ac:dyDescent="0.25">
      <c r="A823" s="138"/>
      <c r="B823" s="138"/>
      <c r="C823" s="141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6"/>
      <c r="AN823" s="136"/>
      <c r="AO823" s="136"/>
    </row>
    <row r="824" spans="1:41" s="125" customFormat="1" x14ac:dyDescent="0.25">
      <c r="A824" s="138"/>
      <c r="B824" s="138"/>
      <c r="C824" s="141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6"/>
      <c r="AN824" s="136"/>
      <c r="AO824" s="136"/>
    </row>
    <row r="825" spans="1:41" s="125" customFormat="1" x14ac:dyDescent="0.25">
      <c r="A825" s="138"/>
      <c r="B825" s="138"/>
      <c r="C825" s="141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6"/>
      <c r="AN825" s="136"/>
      <c r="AO825" s="136"/>
    </row>
    <row r="826" spans="1:41" s="125" customFormat="1" x14ac:dyDescent="0.25">
      <c r="A826" s="138"/>
      <c r="B826" s="138"/>
      <c r="C826" s="141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6"/>
      <c r="AN826" s="136"/>
      <c r="AO826" s="136"/>
    </row>
    <row r="827" spans="1:41" s="125" customFormat="1" x14ac:dyDescent="0.25">
      <c r="A827" s="138"/>
      <c r="B827" s="138"/>
      <c r="C827" s="141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6"/>
      <c r="AN827" s="136"/>
      <c r="AO827" s="136"/>
    </row>
    <row r="828" spans="1:41" s="125" customFormat="1" x14ac:dyDescent="0.25">
      <c r="A828" s="138"/>
      <c r="B828" s="138"/>
      <c r="C828" s="141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6"/>
      <c r="AN828" s="136"/>
      <c r="AO828" s="136"/>
    </row>
    <row r="829" spans="1:41" s="125" customFormat="1" x14ac:dyDescent="0.25">
      <c r="A829" s="138"/>
      <c r="B829" s="138"/>
      <c r="C829" s="141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6"/>
      <c r="AN829" s="136"/>
      <c r="AO829" s="136"/>
    </row>
    <row r="830" spans="1:41" s="125" customFormat="1" x14ac:dyDescent="0.25">
      <c r="A830" s="138"/>
      <c r="B830" s="138"/>
      <c r="C830" s="141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6"/>
      <c r="AN830" s="136"/>
      <c r="AO830" s="136"/>
    </row>
    <row r="831" spans="1:41" s="125" customFormat="1" x14ac:dyDescent="0.25">
      <c r="A831" s="138"/>
      <c r="B831" s="138"/>
      <c r="C831" s="141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6"/>
      <c r="AN831" s="136"/>
      <c r="AO831" s="136"/>
    </row>
    <row r="832" spans="1:41" s="125" customFormat="1" x14ac:dyDescent="0.25">
      <c r="A832" s="138"/>
      <c r="B832" s="138"/>
      <c r="C832" s="141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6"/>
      <c r="AN832" s="136"/>
      <c r="AO832" s="136"/>
    </row>
    <row r="833" spans="1:41" s="125" customFormat="1" x14ac:dyDescent="0.25">
      <c r="A833" s="138"/>
      <c r="B833" s="138"/>
      <c r="C833" s="141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6"/>
      <c r="AN833" s="136"/>
      <c r="AO833" s="136"/>
    </row>
    <row r="834" spans="1:41" s="125" customFormat="1" x14ac:dyDescent="0.25">
      <c r="A834" s="138"/>
      <c r="B834" s="138"/>
      <c r="C834" s="141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6"/>
      <c r="AN834" s="136"/>
      <c r="AO834" s="136"/>
    </row>
    <row r="835" spans="1:41" s="125" customFormat="1" x14ac:dyDescent="0.25">
      <c r="A835" s="138"/>
      <c r="B835" s="138"/>
      <c r="C835" s="141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6"/>
      <c r="AN835" s="136"/>
      <c r="AO835" s="136"/>
    </row>
    <row r="836" spans="1:41" s="125" customFormat="1" x14ac:dyDescent="0.25">
      <c r="A836" s="138"/>
      <c r="B836" s="138"/>
      <c r="C836" s="141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6"/>
      <c r="AN836" s="136"/>
      <c r="AO836" s="136"/>
    </row>
    <row r="837" spans="1:41" s="125" customFormat="1" x14ac:dyDescent="0.25">
      <c r="A837" s="138"/>
      <c r="B837" s="138"/>
      <c r="C837" s="141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6"/>
      <c r="AN837" s="136"/>
      <c r="AO837" s="136"/>
    </row>
    <row r="838" spans="1:41" s="125" customFormat="1" x14ac:dyDescent="0.25">
      <c r="A838" s="138"/>
      <c r="B838" s="138"/>
      <c r="C838" s="141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6"/>
      <c r="AN838" s="136"/>
      <c r="AO838" s="136"/>
    </row>
    <row r="839" spans="1:41" s="125" customFormat="1" x14ac:dyDescent="0.25">
      <c r="A839" s="138"/>
      <c r="B839" s="138"/>
      <c r="C839" s="141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6"/>
      <c r="AN839" s="136"/>
      <c r="AO839" s="136"/>
    </row>
    <row r="840" spans="1:41" s="125" customFormat="1" x14ac:dyDescent="0.25">
      <c r="A840" s="138"/>
      <c r="B840" s="138"/>
      <c r="C840" s="141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6"/>
      <c r="AN840" s="136"/>
      <c r="AO840" s="136"/>
    </row>
    <row r="841" spans="1:41" s="125" customFormat="1" x14ac:dyDescent="0.25">
      <c r="A841" s="138"/>
      <c r="B841" s="138"/>
      <c r="C841" s="141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6"/>
      <c r="AN841" s="136"/>
      <c r="AO841" s="136"/>
    </row>
    <row r="842" spans="1:41" s="125" customFormat="1" x14ac:dyDescent="0.25">
      <c r="A842" s="138"/>
      <c r="B842" s="138"/>
      <c r="C842" s="141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6"/>
      <c r="AN842" s="136"/>
      <c r="AO842" s="136"/>
    </row>
    <row r="843" spans="1:41" s="125" customFormat="1" x14ac:dyDescent="0.25">
      <c r="A843" s="138"/>
      <c r="B843" s="138"/>
      <c r="C843" s="141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6"/>
      <c r="AN843" s="136"/>
      <c r="AO843" s="136"/>
    </row>
    <row r="844" spans="1:41" s="125" customFormat="1" x14ac:dyDescent="0.25">
      <c r="A844" s="138"/>
      <c r="B844" s="138"/>
      <c r="C844" s="141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6"/>
      <c r="AN844" s="136"/>
      <c r="AO844" s="136"/>
    </row>
    <row r="845" spans="1:41" s="125" customFormat="1" x14ac:dyDescent="0.25">
      <c r="A845" s="138"/>
      <c r="B845" s="138"/>
      <c r="C845" s="141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6"/>
      <c r="AN845" s="136"/>
      <c r="AO845" s="136"/>
    </row>
    <row r="846" spans="1:41" s="125" customFormat="1" x14ac:dyDescent="0.25">
      <c r="A846" s="138"/>
      <c r="B846" s="138"/>
      <c r="C846" s="141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6"/>
      <c r="AN846" s="136"/>
      <c r="AO846" s="136"/>
    </row>
    <row r="847" spans="1:41" s="125" customFormat="1" x14ac:dyDescent="0.25">
      <c r="A847" s="138"/>
      <c r="B847" s="138"/>
      <c r="C847" s="141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6"/>
      <c r="AN847" s="136"/>
      <c r="AO847" s="136"/>
    </row>
    <row r="848" spans="1:41" s="125" customFormat="1" x14ac:dyDescent="0.25">
      <c r="A848" s="138"/>
      <c r="B848" s="138"/>
      <c r="C848" s="141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6"/>
      <c r="AN848" s="136"/>
      <c r="AO848" s="136"/>
    </row>
    <row r="849" spans="1:41" s="125" customFormat="1" x14ac:dyDescent="0.25">
      <c r="A849" s="138"/>
      <c r="B849" s="138"/>
      <c r="C849" s="141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6"/>
      <c r="AN849" s="136"/>
      <c r="AO849" s="136"/>
    </row>
    <row r="850" spans="1:41" s="125" customFormat="1" x14ac:dyDescent="0.25">
      <c r="A850" s="138"/>
      <c r="B850" s="138"/>
      <c r="C850" s="141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6"/>
      <c r="AN850" s="136"/>
      <c r="AO850" s="136"/>
    </row>
    <row r="851" spans="1:41" s="125" customFormat="1" x14ac:dyDescent="0.25">
      <c r="A851" s="138"/>
      <c r="B851" s="138"/>
      <c r="C851" s="141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6"/>
      <c r="AN851" s="136"/>
      <c r="AO851" s="136"/>
    </row>
    <row r="852" spans="1:41" s="125" customFormat="1" x14ac:dyDescent="0.25">
      <c r="A852" s="138"/>
      <c r="B852" s="138"/>
      <c r="C852" s="141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6"/>
      <c r="AN852" s="136"/>
      <c r="AO852" s="136"/>
    </row>
    <row r="853" spans="1:41" s="125" customFormat="1" x14ac:dyDescent="0.25">
      <c r="A853" s="138"/>
      <c r="B853" s="138"/>
      <c r="C853" s="141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6"/>
      <c r="AN853" s="136"/>
      <c r="AO853" s="136"/>
    </row>
    <row r="854" spans="1:41" s="125" customFormat="1" x14ac:dyDescent="0.25">
      <c r="A854" s="138"/>
      <c r="B854" s="138"/>
      <c r="C854" s="141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6"/>
      <c r="AN854" s="136"/>
      <c r="AO854" s="136"/>
    </row>
    <row r="855" spans="1:41" s="125" customFormat="1" x14ac:dyDescent="0.25">
      <c r="A855" s="138"/>
      <c r="B855" s="138"/>
      <c r="C855" s="141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6"/>
      <c r="AN855" s="136"/>
      <c r="AO855" s="136"/>
    </row>
    <row r="856" spans="1:41" s="125" customFormat="1" x14ac:dyDescent="0.25">
      <c r="A856" s="138"/>
      <c r="B856" s="138"/>
      <c r="C856" s="141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6"/>
      <c r="AN856" s="136"/>
      <c r="AO856" s="136"/>
    </row>
    <row r="857" spans="1:41" s="125" customFormat="1" x14ac:dyDescent="0.25">
      <c r="A857" s="138"/>
      <c r="B857" s="138"/>
      <c r="C857" s="141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6"/>
      <c r="AN857" s="136"/>
      <c r="AO857" s="136"/>
    </row>
    <row r="858" spans="1:41" s="125" customFormat="1" x14ac:dyDescent="0.25">
      <c r="A858" s="138"/>
      <c r="B858" s="138"/>
      <c r="C858" s="141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6"/>
      <c r="AN858" s="136"/>
      <c r="AO858" s="136"/>
    </row>
    <row r="859" spans="1:41" s="125" customFormat="1" x14ac:dyDescent="0.25">
      <c r="A859" s="138"/>
      <c r="B859" s="138"/>
      <c r="C859" s="141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6"/>
      <c r="AN859" s="136"/>
      <c r="AO859" s="136"/>
    </row>
    <row r="860" spans="1:41" s="125" customFormat="1" x14ac:dyDescent="0.25">
      <c r="A860" s="138"/>
      <c r="B860" s="138"/>
      <c r="C860" s="141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6"/>
      <c r="AN860" s="136"/>
      <c r="AO860" s="136"/>
    </row>
    <row r="861" spans="1:41" s="125" customFormat="1" x14ac:dyDescent="0.25">
      <c r="A861" s="138"/>
      <c r="B861" s="138"/>
      <c r="C861" s="141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6"/>
      <c r="AN861" s="136"/>
      <c r="AO861" s="136"/>
    </row>
    <row r="862" spans="1:41" s="125" customFormat="1" x14ac:dyDescent="0.25">
      <c r="A862" s="138"/>
      <c r="B862" s="138"/>
      <c r="C862" s="141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6"/>
      <c r="AN862" s="136"/>
      <c r="AO862" s="136"/>
    </row>
    <row r="863" spans="1:41" s="125" customFormat="1" x14ac:dyDescent="0.25">
      <c r="A863" s="138"/>
      <c r="B863" s="138"/>
      <c r="C863" s="141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6"/>
      <c r="AN863" s="136"/>
      <c r="AO863" s="136"/>
    </row>
    <row r="864" spans="1:41" s="125" customFormat="1" x14ac:dyDescent="0.25">
      <c r="A864" s="138"/>
      <c r="B864" s="138"/>
      <c r="C864" s="141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6"/>
      <c r="AN864" s="136"/>
      <c r="AO864" s="136"/>
    </row>
    <row r="865" spans="1:41" s="125" customFormat="1" x14ac:dyDescent="0.25">
      <c r="A865" s="138"/>
      <c r="B865" s="138"/>
      <c r="C865" s="141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6"/>
      <c r="AN865" s="136"/>
      <c r="AO865" s="136"/>
    </row>
    <row r="866" spans="1:41" s="125" customFormat="1" x14ac:dyDescent="0.25">
      <c r="A866" s="138"/>
      <c r="B866" s="138"/>
      <c r="C866" s="141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6"/>
      <c r="AN866" s="136"/>
      <c r="AO866" s="136"/>
    </row>
    <row r="867" spans="1:41" s="125" customFormat="1" x14ac:dyDescent="0.25">
      <c r="A867" s="138"/>
      <c r="B867" s="138"/>
      <c r="C867" s="141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6"/>
      <c r="AN867" s="136"/>
      <c r="AO867" s="136"/>
    </row>
    <row r="868" spans="1:41" s="125" customFormat="1" x14ac:dyDescent="0.25">
      <c r="A868" s="138"/>
      <c r="B868" s="138"/>
      <c r="C868" s="141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6"/>
      <c r="AN868" s="136"/>
      <c r="AO868" s="136"/>
    </row>
    <row r="869" spans="1:41" s="125" customFormat="1" x14ac:dyDescent="0.25">
      <c r="A869" s="138"/>
      <c r="B869" s="138"/>
      <c r="C869" s="141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6"/>
      <c r="AN869" s="136"/>
      <c r="AO869" s="136"/>
    </row>
    <row r="870" spans="1:41" s="125" customFormat="1" x14ac:dyDescent="0.25">
      <c r="A870" s="138"/>
      <c r="B870" s="138"/>
      <c r="C870" s="141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6"/>
      <c r="AN870" s="136"/>
      <c r="AO870" s="136"/>
    </row>
    <row r="871" spans="1:41" s="125" customFormat="1" x14ac:dyDescent="0.25">
      <c r="A871" s="138"/>
      <c r="B871" s="138"/>
      <c r="C871" s="141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6"/>
      <c r="AN871" s="136"/>
      <c r="AO871" s="136"/>
    </row>
    <row r="872" spans="1:41" s="125" customFormat="1" x14ac:dyDescent="0.25">
      <c r="A872" s="138"/>
      <c r="B872" s="138"/>
      <c r="C872" s="141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6"/>
      <c r="AN872" s="136"/>
      <c r="AO872" s="136"/>
    </row>
    <row r="873" spans="1:41" s="125" customFormat="1" x14ac:dyDescent="0.25">
      <c r="A873" s="138"/>
      <c r="B873" s="138"/>
      <c r="C873" s="141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6"/>
      <c r="AN873" s="136"/>
      <c r="AO873" s="136"/>
    </row>
    <row r="874" spans="1:41" s="125" customFormat="1" x14ac:dyDescent="0.25">
      <c r="A874" s="138"/>
      <c r="B874" s="138"/>
      <c r="C874" s="141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6"/>
      <c r="AN874" s="136"/>
      <c r="AO874" s="136"/>
    </row>
    <row r="875" spans="1:41" s="125" customFormat="1" x14ac:dyDescent="0.25">
      <c r="A875" s="138"/>
      <c r="B875" s="138"/>
      <c r="C875" s="141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6"/>
      <c r="AN875" s="136"/>
      <c r="AO875" s="136"/>
    </row>
    <row r="876" spans="1:41" s="125" customFormat="1" x14ac:dyDescent="0.25">
      <c r="A876" s="138"/>
      <c r="B876" s="138"/>
      <c r="C876" s="141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6"/>
      <c r="AN876" s="136"/>
      <c r="AO876" s="136"/>
    </row>
    <row r="877" spans="1:41" s="125" customFormat="1" x14ac:dyDescent="0.25">
      <c r="A877" s="138"/>
      <c r="B877" s="138"/>
      <c r="C877" s="141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6"/>
      <c r="AN877" s="136"/>
      <c r="AO877" s="136"/>
    </row>
    <row r="878" spans="1:41" s="125" customFormat="1" x14ac:dyDescent="0.25">
      <c r="A878" s="138"/>
      <c r="B878" s="138"/>
      <c r="C878" s="141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6"/>
      <c r="AN878" s="136"/>
      <c r="AO878" s="136"/>
    </row>
    <row r="879" spans="1:41" s="125" customFormat="1" x14ac:dyDescent="0.25">
      <c r="A879" s="138"/>
      <c r="B879" s="138"/>
      <c r="C879" s="141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6"/>
      <c r="AN879" s="136"/>
      <c r="AO879" s="136"/>
    </row>
    <row r="880" spans="1:41" s="125" customFormat="1" x14ac:dyDescent="0.25">
      <c r="A880" s="138"/>
      <c r="B880" s="138"/>
      <c r="C880" s="141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6"/>
      <c r="AN880" s="136"/>
      <c r="AO880" s="136"/>
    </row>
    <row r="881" spans="1:41" s="125" customFormat="1" x14ac:dyDescent="0.25">
      <c r="A881" s="138"/>
      <c r="B881" s="138"/>
      <c r="C881" s="141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6"/>
      <c r="AN881" s="136"/>
      <c r="AO881" s="136"/>
    </row>
    <row r="882" spans="1:41" s="125" customFormat="1" x14ac:dyDescent="0.25">
      <c r="A882" s="138"/>
      <c r="B882" s="138"/>
      <c r="C882" s="141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6"/>
      <c r="AN882" s="136"/>
      <c r="AO882" s="136"/>
    </row>
    <row r="883" spans="1:41" s="125" customFormat="1" x14ac:dyDescent="0.25">
      <c r="A883" s="138"/>
      <c r="B883" s="138"/>
      <c r="C883" s="141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6"/>
      <c r="AN883" s="136"/>
      <c r="AO883" s="136"/>
    </row>
    <row r="884" spans="1:41" s="125" customFormat="1" x14ac:dyDescent="0.25">
      <c r="A884" s="138"/>
      <c r="B884" s="138"/>
      <c r="C884" s="141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6"/>
      <c r="AN884" s="136"/>
      <c r="AO884" s="136"/>
    </row>
    <row r="885" spans="1:41" s="125" customFormat="1" x14ac:dyDescent="0.25">
      <c r="A885" s="138"/>
      <c r="B885" s="138"/>
      <c r="C885" s="141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6"/>
      <c r="AN885" s="136"/>
      <c r="AO885" s="136"/>
    </row>
    <row r="886" spans="1:41" s="125" customFormat="1" x14ac:dyDescent="0.25">
      <c r="A886" s="138"/>
      <c r="B886" s="138"/>
      <c r="C886" s="141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6"/>
      <c r="AN886" s="136"/>
      <c r="AO886" s="136"/>
    </row>
    <row r="887" spans="1:41" s="125" customFormat="1" x14ac:dyDescent="0.25">
      <c r="A887" s="138"/>
      <c r="B887" s="138"/>
      <c r="C887" s="141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6"/>
      <c r="AN887" s="136"/>
      <c r="AO887" s="136"/>
    </row>
    <row r="888" spans="1:41" s="125" customFormat="1" x14ac:dyDescent="0.25">
      <c r="A888" s="138"/>
      <c r="B888" s="138"/>
      <c r="C888" s="141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6"/>
      <c r="AN888" s="136"/>
      <c r="AO888" s="136"/>
    </row>
    <row r="889" spans="1:41" s="125" customFormat="1" x14ac:dyDescent="0.25">
      <c r="A889" s="138"/>
      <c r="B889" s="138"/>
      <c r="C889" s="141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6"/>
      <c r="AN889" s="136"/>
      <c r="AO889" s="136"/>
    </row>
    <row r="890" spans="1:41" s="125" customFormat="1" x14ac:dyDescent="0.25">
      <c r="A890" s="138"/>
      <c r="B890" s="138"/>
      <c r="C890" s="141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6"/>
      <c r="AN890" s="136"/>
      <c r="AO890" s="136"/>
    </row>
    <row r="891" spans="1:41" s="125" customFormat="1" x14ac:dyDescent="0.25">
      <c r="A891" s="138"/>
      <c r="B891" s="138"/>
      <c r="C891" s="141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6"/>
      <c r="AN891" s="136"/>
      <c r="AO891" s="136"/>
    </row>
    <row r="892" spans="1:41" s="125" customFormat="1" x14ac:dyDescent="0.25">
      <c r="A892" s="138"/>
      <c r="B892" s="138"/>
      <c r="C892" s="141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6"/>
      <c r="AN892" s="136"/>
      <c r="AO892" s="136"/>
    </row>
    <row r="893" spans="1:41" s="125" customFormat="1" x14ac:dyDescent="0.25">
      <c r="A893" s="138"/>
      <c r="B893" s="138"/>
      <c r="C893" s="141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6"/>
      <c r="AN893" s="136"/>
      <c r="AO893" s="136"/>
    </row>
    <row r="894" spans="1:41" s="125" customFormat="1" x14ac:dyDescent="0.25">
      <c r="A894" s="138"/>
      <c r="B894" s="138"/>
      <c r="C894" s="141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6"/>
      <c r="AN894" s="136"/>
      <c r="AO894" s="136"/>
    </row>
    <row r="895" spans="1:41" s="125" customFormat="1" x14ac:dyDescent="0.25">
      <c r="A895" s="138"/>
      <c r="B895" s="138"/>
      <c r="C895" s="141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6"/>
      <c r="AN895" s="136"/>
      <c r="AO895" s="136"/>
    </row>
    <row r="896" spans="1:41" s="125" customFormat="1" x14ac:dyDescent="0.25">
      <c r="A896" s="138"/>
      <c r="B896" s="138"/>
      <c r="C896" s="141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6"/>
      <c r="AN896" s="136"/>
      <c r="AO896" s="136"/>
    </row>
    <row r="897" spans="1:41" s="125" customFormat="1" x14ac:dyDescent="0.25">
      <c r="A897" s="138"/>
      <c r="B897" s="138"/>
      <c r="C897" s="141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6"/>
      <c r="AN897" s="136"/>
      <c r="AO897" s="136"/>
    </row>
    <row r="898" spans="1:41" s="125" customFormat="1" x14ac:dyDescent="0.25">
      <c r="A898" s="138"/>
      <c r="B898" s="138"/>
      <c r="C898" s="141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6"/>
      <c r="AN898" s="136"/>
      <c r="AO898" s="136"/>
    </row>
    <row r="899" spans="1:41" s="125" customFormat="1" x14ac:dyDescent="0.25">
      <c r="A899" s="138"/>
      <c r="B899" s="138"/>
      <c r="C899" s="141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6"/>
      <c r="AN899" s="136"/>
      <c r="AO899" s="136"/>
    </row>
    <row r="900" spans="1:41" s="125" customFormat="1" x14ac:dyDescent="0.25">
      <c r="A900" s="138"/>
      <c r="B900" s="138"/>
      <c r="C900" s="141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6"/>
      <c r="AN900" s="136"/>
      <c r="AO900" s="136"/>
    </row>
    <row r="901" spans="1:41" s="125" customFormat="1" x14ac:dyDescent="0.25">
      <c r="A901" s="138"/>
      <c r="B901" s="138"/>
      <c r="C901" s="141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6"/>
      <c r="AN901" s="136"/>
      <c r="AO901" s="136"/>
    </row>
    <row r="902" spans="1:41" s="125" customFormat="1" x14ac:dyDescent="0.25">
      <c r="A902" s="138"/>
      <c r="B902" s="138"/>
      <c r="C902" s="141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6"/>
      <c r="AN902" s="136"/>
      <c r="AO902" s="136"/>
    </row>
    <row r="903" spans="1:41" s="125" customFormat="1" x14ac:dyDescent="0.25">
      <c r="A903" s="138"/>
      <c r="B903" s="138"/>
      <c r="C903" s="141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6"/>
      <c r="AN903" s="136"/>
      <c r="AO903" s="136"/>
    </row>
    <row r="904" spans="1:41" s="125" customFormat="1" x14ac:dyDescent="0.25">
      <c r="A904" s="138"/>
      <c r="B904" s="138"/>
      <c r="C904" s="141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6"/>
      <c r="AN904" s="136"/>
      <c r="AO904" s="136"/>
    </row>
    <row r="905" spans="1:41" s="125" customFormat="1" x14ac:dyDescent="0.25">
      <c r="A905" s="138"/>
      <c r="B905" s="138"/>
      <c r="C905" s="141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6"/>
      <c r="AN905" s="136"/>
      <c r="AO905" s="136"/>
    </row>
    <row r="906" spans="1:41" s="125" customFormat="1" x14ac:dyDescent="0.25">
      <c r="A906" s="138"/>
      <c r="B906" s="138"/>
      <c r="C906" s="141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6"/>
      <c r="AN906" s="136"/>
      <c r="AO906" s="136"/>
    </row>
    <row r="907" spans="1:41" s="125" customFormat="1" x14ac:dyDescent="0.25">
      <c r="A907" s="138"/>
      <c r="B907" s="138"/>
      <c r="C907" s="141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6"/>
      <c r="AN907" s="136"/>
      <c r="AO907" s="136"/>
    </row>
    <row r="908" spans="1:41" s="125" customFormat="1" x14ac:dyDescent="0.25">
      <c r="A908" s="138"/>
      <c r="B908" s="138"/>
      <c r="C908" s="141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6"/>
      <c r="AN908" s="136"/>
      <c r="AO908" s="136"/>
    </row>
    <row r="909" spans="1:41" s="125" customFormat="1" x14ac:dyDescent="0.25">
      <c r="A909" s="138"/>
      <c r="B909" s="138"/>
      <c r="C909" s="141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6"/>
      <c r="AN909" s="136"/>
      <c r="AO909" s="136"/>
    </row>
    <row r="910" spans="1:41" s="125" customFormat="1" x14ac:dyDescent="0.25">
      <c r="A910" s="138"/>
      <c r="B910" s="138"/>
      <c r="C910" s="141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6"/>
      <c r="AN910" s="136"/>
      <c r="AO910" s="136"/>
    </row>
    <row r="911" spans="1:41" s="125" customFormat="1" x14ac:dyDescent="0.25">
      <c r="A911" s="138"/>
      <c r="B911" s="138"/>
      <c r="C911" s="141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6"/>
      <c r="AN911" s="136"/>
      <c r="AO911" s="136"/>
    </row>
    <row r="912" spans="1:41" s="125" customFormat="1" x14ac:dyDescent="0.25">
      <c r="A912" s="138"/>
      <c r="B912" s="138"/>
      <c r="C912" s="141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6"/>
      <c r="AN912" s="136"/>
      <c r="AO912" s="136"/>
    </row>
    <row r="913" spans="1:41" s="125" customFormat="1" x14ac:dyDescent="0.25">
      <c r="A913" s="138"/>
      <c r="B913" s="138"/>
      <c r="C913" s="141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6"/>
      <c r="AN913" s="136"/>
      <c r="AO913" s="136"/>
    </row>
    <row r="914" spans="1:41" s="125" customFormat="1" x14ac:dyDescent="0.25">
      <c r="A914" s="138"/>
      <c r="B914" s="138"/>
      <c r="C914" s="141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6"/>
      <c r="AN914" s="136"/>
      <c r="AO914" s="136"/>
    </row>
    <row r="915" spans="1:41" s="125" customFormat="1" x14ac:dyDescent="0.25">
      <c r="A915" s="138"/>
      <c r="B915" s="138"/>
      <c r="C915" s="141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6"/>
      <c r="AN915" s="136"/>
      <c r="AO915" s="136"/>
    </row>
    <row r="916" spans="1:41" s="125" customFormat="1" x14ac:dyDescent="0.25">
      <c r="A916" s="138"/>
      <c r="B916" s="138"/>
      <c r="C916" s="141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6"/>
      <c r="AN916" s="136"/>
      <c r="AO916" s="136"/>
    </row>
    <row r="917" spans="1:41" s="125" customFormat="1" x14ac:dyDescent="0.25">
      <c r="A917" s="138"/>
      <c r="B917" s="138"/>
      <c r="C917" s="141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6"/>
      <c r="AN917" s="136"/>
      <c r="AO917" s="136"/>
    </row>
    <row r="918" spans="1:41" s="125" customFormat="1" x14ac:dyDescent="0.25">
      <c r="A918" s="138"/>
      <c r="B918" s="138"/>
      <c r="C918" s="141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6"/>
      <c r="AN918" s="136"/>
      <c r="AO918" s="136"/>
    </row>
    <row r="919" spans="1:41" s="125" customFormat="1" x14ac:dyDescent="0.25">
      <c r="A919" s="138"/>
      <c r="B919" s="138"/>
      <c r="C919" s="141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6"/>
      <c r="AN919" s="136"/>
      <c r="AO919" s="136"/>
    </row>
    <row r="920" spans="1:41" s="125" customFormat="1" x14ac:dyDescent="0.25">
      <c r="A920" s="138"/>
      <c r="B920" s="138"/>
      <c r="C920" s="141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6"/>
      <c r="AN920" s="136"/>
      <c r="AO920" s="136"/>
    </row>
    <row r="921" spans="1:41" s="125" customFormat="1" x14ac:dyDescent="0.25">
      <c r="A921" s="138"/>
      <c r="B921" s="138"/>
      <c r="C921" s="141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6"/>
      <c r="AN921" s="136"/>
      <c r="AO921" s="136"/>
    </row>
    <row r="922" spans="1:41" s="125" customFormat="1" x14ac:dyDescent="0.25">
      <c r="A922" s="138"/>
      <c r="B922" s="138"/>
      <c r="C922" s="141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6"/>
      <c r="AN922" s="136"/>
      <c r="AO922" s="136"/>
    </row>
    <row r="923" spans="1:41" s="125" customFormat="1" x14ac:dyDescent="0.25">
      <c r="A923" s="138"/>
      <c r="B923" s="138"/>
      <c r="C923" s="141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6"/>
      <c r="AN923" s="136"/>
      <c r="AO923" s="136"/>
    </row>
    <row r="924" spans="1:41" s="125" customFormat="1" x14ac:dyDescent="0.25">
      <c r="A924" s="138"/>
      <c r="B924" s="138"/>
      <c r="C924" s="141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6"/>
      <c r="AN924" s="136"/>
      <c r="AO924" s="136"/>
    </row>
    <row r="925" spans="1:41" s="125" customFormat="1" x14ac:dyDescent="0.25">
      <c r="A925" s="138"/>
      <c r="B925" s="138"/>
      <c r="C925" s="141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6"/>
      <c r="AN925" s="136"/>
      <c r="AO925" s="136"/>
    </row>
    <row r="926" spans="1:41" s="125" customFormat="1" x14ac:dyDescent="0.25">
      <c r="A926" s="138"/>
      <c r="B926" s="138"/>
      <c r="C926" s="141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6"/>
      <c r="AN926" s="136"/>
      <c r="AO926" s="136"/>
    </row>
    <row r="927" spans="1:41" s="125" customFormat="1" x14ac:dyDescent="0.25">
      <c r="A927" s="138"/>
      <c r="B927" s="138"/>
      <c r="C927" s="141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6"/>
      <c r="AN927" s="136"/>
      <c r="AO927" s="136"/>
    </row>
    <row r="928" spans="1:41" s="125" customFormat="1" x14ac:dyDescent="0.25">
      <c r="A928" s="138"/>
      <c r="B928" s="138"/>
      <c r="C928" s="141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6"/>
      <c r="AN928" s="136"/>
      <c r="AO928" s="136"/>
    </row>
    <row r="929" spans="1:41" s="125" customFormat="1" x14ac:dyDescent="0.25">
      <c r="A929" s="138"/>
      <c r="B929" s="138"/>
      <c r="C929" s="141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6"/>
      <c r="AN929" s="136"/>
      <c r="AO929" s="136"/>
    </row>
    <row r="930" spans="1:41" s="125" customFormat="1" x14ac:dyDescent="0.25">
      <c r="A930" s="138"/>
      <c r="B930" s="138"/>
      <c r="C930" s="141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6"/>
      <c r="AN930" s="136"/>
      <c r="AO930" s="136"/>
    </row>
    <row r="931" spans="1:41" s="125" customFormat="1" x14ac:dyDescent="0.25">
      <c r="A931" s="138"/>
      <c r="B931" s="138"/>
      <c r="C931" s="141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6"/>
      <c r="AN931" s="136"/>
      <c r="AO931" s="136"/>
    </row>
    <row r="932" spans="1:41" s="125" customFormat="1" x14ac:dyDescent="0.25">
      <c r="A932" s="138"/>
      <c r="B932" s="138"/>
      <c r="C932" s="141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6"/>
      <c r="AN932" s="136"/>
      <c r="AO932" s="136"/>
    </row>
    <row r="933" spans="1:41" s="125" customFormat="1" x14ac:dyDescent="0.25">
      <c r="A933" s="138"/>
      <c r="B933" s="138"/>
      <c r="C933" s="141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6"/>
      <c r="AN933" s="136"/>
      <c r="AO933" s="136"/>
    </row>
    <row r="934" spans="1:41" s="125" customFormat="1" x14ac:dyDescent="0.25">
      <c r="A934" s="138"/>
      <c r="B934" s="138"/>
      <c r="C934" s="141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6"/>
      <c r="AN934" s="136"/>
      <c r="AO934" s="136"/>
    </row>
    <row r="935" spans="1:41" s="125" customFormat="1" x14ac:dyDescent="0.25">
      <c r="A935" s="138"/>
      <c r="B935" s="138"/>
      <c r="C935" s="141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6"/>
      <c r="AN935" s="136"/>
      <c r="AO935" s="136"/>
    </row>
    <row r="936" spans="1:41" s="125" customFormat="1" x14ac:dyDescent="0.25">
      <c r="A936" s="138"/>
      <c r="B936" s="138"/>
      <c r="C936" s="141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6"/>
      <c r="AN936" s="136"/>
      <c r="AO936" s="136"/>
    </row>
    <row r="937" spans="1:41" s="125" customFormat="1" x14ac:dyDescent="0.25">
      <c r="A937" s="138"/>
      <c r="B937" s="138"/>
      <c r="C937" s="141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6"/>
      <c r="AN937" s="136"/>
      <c r="AO937" s="136"/>
    </row>
    <row r="938" spans="1:41" s="125" customFormat="1" x14ac:dyDescent="0.25">
      <c r="A938" s="138"/>
      <c r="B938" s="138"/>
      <c r="C938" s="141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6"/>
      <c r="AN938" s="136"/>
      <c r="AO938" s="136"/>
    </row>
    <row r="939" spans="1:41" s="125" customFormat="1" x14ac:dyDescent="0.25">
      <c r="A939" s="138"/>
      <c r="B939" s="138"/>
      <c r="C939" s="141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6"/>
      <c r="AN939" s="136"/>
      <c r="AO939" s="136"/>
    </row>
    <row r="940" spans="1:41" s="125" customFormat="1" x14ac:dyDescent="0.25">
      <c r="A940" s="138"/>
      <c r="B940" s="138"/>
      <c r="C940" s="141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6"/>
      <c r="AN940" s="136"/>
      <c r="AO940" s="136"/>
    </row>
    <row r="941" spans="1:41" s="125" customFormat="1" x14ac:dyDescent="0.25">
      <c r="A941" s="138"/>
      <c r="B941" s="138"/>
      <c r="C941" s="141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6"/>
      <c r="AN941" s="136"/>
      <c r="AO941" s="136"/>
    </row>
    <row r="942" spans="1:41" s="125" customFormat="1" x14ac:dyDescent="0.25">
      <c r="A942" s="138"/>
      <c r="B942" s="138"/>
      <c r="C942" s="141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6"/>
      <c r="AN942" s="136"/>
      <c r="AO942" s="136"/>
    </row>
    <row r="943" spans="1:41" s="125" customFormat="1" x14ac:dyDescent="0.25">
      <c r="A943" s="138"/>
      <c r="B943" s="138"/>
      <c r="C943" s="141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6"/>
      <c r="AN943" s="136"/>
      <c r="AO943" s="136"/>
    </row>
    <row r="944" spans="1:41" s="125" customFormat="1" x14ac:dyDescent="0.25">
      <c r="A944" s="138"/>
      <c r="B944" s="138"/>
      <c r="C944" s="141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6"/>
      <c r="AN944" s="136"/>
      <c r="AO944" s="136"/>
    </row>
    <row r="945" spans="1:41" s="125" customFormat="1" x14ac:dyDescent="0.25">
      <c r="A945" s="138"/>
      <c r="B945" s="138"/>
      <c r="C945" s="141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6"/>
      <c r="AN945" s="136"/>
      <c r="AO945" s="136"/>
    </row>
    <row r="946" spans="1:41" s="125" customFormat="1" x14ac:dyDescent="0.25">
      <c r="A946" s="138"/>
      <c r="B946" s="138"/>
      <c r="C946" s="141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6"/>
      <c r="AN946" s="136"/>
      <c r="AO946" s="136"/>
    </row>
    <row r="947" spans="1:41" s="125" customFormat="1" x14ac:dyDescent="0.25">
      <c r="A947" s="138"/>
      <c r="B947" s="138"/>
      <c r="C947" s="141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6"/>
      <c r="AN947" s="136"/>
      <c r="AO947" s="136"/>
    </row>
    <row r="948" spans="1:41" s="125" customFormat="1" x14ac:dyDescent="0.25">
      <c r="A948" s="138"/>
      <c r="B948" s="138"/>
      <c r="C948" s="141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6"/>
      <c r="AN948" s="136"/>
      <c r="AO948" s="136"/>
    </row>
    <row r="949" spans="1:41" s="125" customFormat="1" x14ac:dyDescent="0.25">
      <c r="A949" s="138"/>
      <c r="B949" s="138"/>
      <c r="C949" s="141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6"/>
      <c r="AN949" s="136"/>
      <c r="AO949" s="136"/>
    </row>
    <row r="950" spans="1:41" s="125" customFormat="1" x14ac:dyDescent="0.25">
      <c r="A950" s="138"/>
      <c r="B950" s="138"/>
      <c r="C950" s="141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6"/>
      <c r="AN950" s="136"/>
      <c r="AO950" s="136"/>
    </row>
    <row r="951" spans="1:41" s="125" customFormat="1" x14ac:dyDescent="0.25">
      <c r="A951" s="138"/>
      <c r="B951" s="138"/>
      <c r="C951" s="141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6"/>
      <c r="AN951" s="136"/>
      <c r="AO951" s="136"/>
    </row>
    <row r="952" spans="1:41" s="125" customFormat="1" x14ac:dyDescent="0.25">
      <c r="A952" s="138"/>
      <c r="B952" s="138"/>
      <c r="C952" s="141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6"/>
      <c r="AN952" s="136"/>
      <c r="AO952" s="136"/>
    </row>
    <row r="953" spans="1:41" s="125" customFormat="1" x14ac:dyDescent="0.25">
      <c r="A953" s="138"/>
      <c r="B953" s="138"/>
      <c r="C953" s="141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6"/>
      <c r="AN953" s="136"/>
      <c r="AO953" s="136"/>
    </row>
    <row r="954" spans="1:41" s="125" customFormat="1" x14ac:dyDescent="0.25">
      <c r="A954" s="138"/>
      <c r="B954" s="138"/>
      <c r="C954" s="141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6"/>
      <c r="AN954" s="136"/>
      <c r="AO954" s="136"/>
    </row>
    <row r="955" spans="1:41" s="125" customFormat="1" x14ac:dyDescent="0.25">
      <c r="A955" s="138"/>
      <c r="B955" s="138"/>
      <c r="C955" s="141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6"/>
      <c r="AN955" s="136"/>
      <c r="AO955" s="136"/>
    </row>
    <row r="956" spans="1:41" s="125" customFormat="1" x14ac:dyDescent="0.25">
      <c r="A956" s="138"/>
      <c r="B956" s="138"/>
      <c r="C956" s="141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6"/>
      <c r="AN956" s="136"/>
      <c r="AO956" s="136"/>
    </row>
    <row r="957" spans="1:41" s="125" customFormat="1" x14ac:dyDescent="0.25">
      <c r="A957" s="138"/>
      <c r="B957" s="138"/>
      <c r="C957" s="141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6"/>
      <c r="AN957" s="136"/>
      <c r="AO957" s="136"/>
    </row>
    <row r="958" spans="1:41" s="125" customFormat="1" x14ac:dyDescent="0.25">
      <c r="A958" s="138"/>
      <c r="B958" s="138"/>
      <c r="C958" s="141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6"/>
      <c r="AN958" s="136"/>
      <c r="AO958" s="136"/>
    </row>
    <row r="959" spans="1:41" s="125" customFormat="1" x14ac:dyDescent="0.25">
      <c r="A959" s="138"/>
      <c r="B959" s="138"/>
      <c r="C959" s="141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6"/>
      <c r="AN959" s="136"/>
      <c r="AO959" s="136"/>
    </row>
    <row r="960" spans="1:41" s="125" customFormat="1" x14ac:dyDescent="0.25">
      <c r="A960" s="138"/>
      <c r="B960" s="138"/>
      <c r="C960" s="141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6"/>
      <c r="AN960" s="136"/>
      <c r="AO960" s="136"/>
    </row>
    <row r="961" spans="1:41" s="125" customFormat="1" x14ac:dyDescent="0.25">
      <c r="A961" s="138"/>
      <c r="B961" s="138"/>
      <c r="C961" s="141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6"/>
      <c r="AN961" s="136"/>
      <c r="AO961" s="136"/>
    </row>
    <row r="962" spans="1:41" s="125" customFormat="1" x14ac:dyDescent="0.25">
      <c r="A962" s="138"/>
      <c r="B962" s="138"/>
      <c r="C962" s="141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6"/>
      <c r="AN962" s="136"/>
      <c r="AO962" s="136"/>
    </row>
    <row r="963" spans="1:41" s="125" customFormat="1" x14ac:dyDescent="0.25">
      <c r="A963" s="138"/>
      <c r="B963" s="138"/>
      <c r="C963" s="141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6"/>
      <c r="AN963" s="136"/>
      <c r="AO963" s="136"/>
    </row>
    <row r="964" spans="1:41" s="125" customFormat="1" x14ac:dyDescent="0.25">
      <c r="A964" s="138"/>
      <c r="B964" s="138"/>
      <c r="C964" s="141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6"/>
      <c r="AN964" s="136"/>
      <c r="AO964" s="136"/>
    </row>
    <row r="965" spans="1:41" s="125" customFormat="1" x14ac:dyDescent="0.25">
      <c r="A965" s="138"/>
      <c r="B965" s="138"/>
      <c r="C965" s="141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6"/>
      <c r="AN965" s="136"/>
      <c r="AO965" s="136"/>
    </row>
    <row r="966" spans="1:41" s="125" customFormat="1" x14ac:dyDescent="0.25">
      <c r="A966" s="138"/>
      <c r="B966" s="138"/>
      <c r="C966" s="141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6"/>
      <c r="AN966" s="136"/>
      <c r="AO966" s="136"/>
    </row>
    <row r="967" spans="1:41" s="125" customFormat="1" x14ac:dyDescent="0.25">
      <c r="A967" s="138"/>
      <c r="B967" s="138"/>
      <c r="C967" s="141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6"/>
      <c r="AN967" s="136"/>
      <c r="AO967" s="136"/>
    </row>
    <row r="968" spans="1:41" s="125" customFormat="1" x14ac:dyDescent="0.25">
      <c r="A968" s="138"/>
      <c r="B968" s="138"/>
      <c r="C968" s="141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6"/>
      <c r="AN968" s="136"/>
      <c r="AO968" s="136"/>
    </row>
    <row r="969" spans="1:41" s="125" customFormat="1" x14ac:dyDescent="0.25">
      <c r="A969" s="138"/>
      <c r="B969" s="138"/>
      <c r="C969" s="141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6"/>
      <c r="AN969" s="136"/>
      <c r="AO969" s="136"/>
    </row>
    <row r="970" spans="1:41" s="125" customFormat="1" x14ac:dyDescent="0.25">
      <c r="A970" s="138"/>
      <c r="B970" s="138"/>
      <c r="C970" s="141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6"/>
      <c r="AN970" s="136"/>
      <c r="AO970" s="136"/>
    </row>
    <row r="971" spans="1:41" s="125" customFormat="1" x14ac:dyDescent="0.25">
      <c r="A971" s="138"/>
      <c r="B971" s="138"/>
      <c r="C971" s="141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6"/>
      <c r="AN971" s="136"/>
      <c r="AO971" s="136"/>
    </row>
    <row r="972" spans="1:41" s="125" customFormat="1" x14ac:dyDescent="0.25">
      <c r="A972" s="138"/>
      <c r="B972" s="138"/>
      <c r="C972" s="141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6"/>
      <c r="AN972" s="136"/>
      <c r="AO972" s="136"/>
    </row>
    <row r="973" spans="1:41" s="125" customFormat="1" x14ac:dyDescent="0.25">
      <c r="A973" s="138"/>
      <c r="B973" s="138"/>
      <c r="C973" s="141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6"/>
      <c r="AN973" s="136"/>
      <c r="AO973" s="136"/>
    </row>
    <row r="974" spans="1:41" s="125" customFormat="1" x14ac:dyDescent="0.25">
      <c r="A974" s="138"/>
      <c r="B974" s="138"/>
      <c r="C974" s="141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6"/>
      <c r="AN974" s="136"/>
      <c r="AO974" s="136"/>
    </row>
    <row r="975" spans="1:41" s="125" customFormat="1" x14ac:dyDescent="0.25">
      <c r="A975" s="138"/>
      <c r="B975" s="138"/>
      <c r="C975" s="141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6"/>
      <c r="AN975" s="136"/>
      <c r="AO975" s="136"/>
    </row>
    <row r="976" spans="1:41" s="125" customFormat="1" x14ac:dyDescent="0.25">
      <c r="A976" s="138"/>
      <c r="B976" s="138"/>
      <c r="C976" s="141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6"/>
      <c r="AN976" s="136"/>
      <c r="AO976" s="136"/>
    </row>
    <row r="977" spans="1:41" s="125" customFormat="1" x14ac:dyDescent="0.25">
      <c r="A977" s="138"/>
      <c r="B977" s="138"/>
      <c r="C977" s="141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6"/>
      <c r="AN977" s="136"/>
      <c r="AO977" s="136"/>
    </row>
    <row r="978" spans="1:41" s="125" customFormat="1" x14ac:dyDescent="0.25">
      <c r="A978" s="138"/>
      <c r="B978" s="138"/>
      <c r="C978" s="141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6"/>
      <c r="AN978" s="136"/>
      <c r="AO978" s="136"/>
    </row>
    <row r="979" spans="1:41" s="125" customFormat="1" x14ac:dyDescent="0.25">
      <c r="A979" s="138"/>
      <c r="B979" s="138"/>
      <c r="C979" s="141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6"/>
      <c r="AN979" s="136"/>
      <c r="AO979" s="136"/>
    </row>
    <row r="980" spans="1:41" s="125" customFormat="1" x14ac:dyDescent="0.25">
      <c r="A980" s="138"/>
      <c r="B980" s="138"/>
      <c r="C980" s="141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6"/>
      <c r="AN980" s="136"/>
      <c r="AO980" s="136"/>
    </row>
    <row r="981" spans="1:41" s="125" customFormat="1" x14ac:dyDescent="0.25">
      <c r="A981" s="138"/>
      <c r="B981" s="138"/>
      <c r="C981" s="141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6"/>
      <c r="AN981" s="136"/>
      <c r="AO981" s="136"/>
    </row>
    <row r="982" spans="1:41" s="125" customFormat="1" x14ac:dyDescent="0.25">
      <c r="A982" s="138"/>
      <c r="B982" s="138"/>
      <c r="C982" s="141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6"/>
      <c r="AN982" s="136"/>
      <c r="AO982" s="136"/>
    </row>
    <row r="983" spans="1:41" s="125" customFormat="1" x14ac:dyDescent="0.25">
      <c r="A983" s="138"/>
      <c r="B983" s="138"/>
      <c r="C983" s="141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6"/>
      <c r="AN983" s="136"/>
      <c r="AO983" s="136"/>
    </row>
    <row r="984" spans="1:41" s="125" customFormat="1" x14ac:dyDescent="0.25">
      <c r="A984" s="138"/>
      <c r="B984" s="138"/>
      <c r="C984" s="141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6"/>
      <c r="AN984" s="136"/>
      <c r="AO984" s="136"/>
    </row>
    <row r="985" spans="1:41" s="125" customFormat="1" x14ac:dyDescent="0.25">
      <c r="A985" s="138"/>
      <c r="B985" s="138"/>
      <c r="C985" s="141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6"/>
      <c r="AN985" s="136"/>
      <c r="AO985" s="136"/>
    </row>
    <row r="986" spans="1:41" s="125" customFormat="1" x14ac:dyDescent="0.25">
      <c r="A986" s="138"/>
      <c r="B986" s="138"/>
      <c r="C986" s="141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6"/>
      <c r="AN986" s="136"/>
      <c r="AO986" s="136"/>
    </row>
    <row r="987" spans="1:41" s="125" customFormat="1" x14ac:dyDescent="0.25">
      <c r="A987" s="138"/>
      <c r="B987" s="138"/>
      <c r="C987" s="141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6"/>
      <c r="AN987" s="136"/>
      <c r="AO987" s="136"/>
    </row>
    <row r="988" spans="1:41" s="125" customFormat="1" x14ac:dyDescent="0.25">
      <c r="A988" s="138"/>
      <c r="B988" s="138"/>
      <c r="C988" s="141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6"/>
      <c r="AN988" s="136"/>
      <c r="AO988" s="136"/>
    </row>
    <row r="989" spans="1:41" s="125" customFormat="1" x14ac:dyDescent="0.25">
      <c r="A989" s="138"/>
      <c r="B989" s="138"/>
      <c r="C989" s="141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6"/>
      <c r="AN989" s="136"/>
      <c r="AO989" s="136"/>
    </row>
    <row r="990" spans="1:41" s="125" customFormat="1" x14ac:dyDescent="0.25">
      <c r="A990" s="138"/>
      <c r="B990" s="138"/>
      <c r="C990" s="141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6"/>
      <c r="AN990" s="136"/>
      <c r="AO990" s="136"/>
    </row>
    <row r="991" spans="1:41" s="125" customFormat="1" x14ac:dyDescent="0.25">
      <c r="A991" s="138"/>
      <c r="B991" s="138"/>
      <c r="C991" s="141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6"/>
      <c r="AN991" s="136"/>
      <c r="AO991" s="136"/>
    </row>
    <row r="992" spans="1:41" s="125" customFormat="1" x14ac:dyDescent="0.25">
      <c r="A992" s="138"/>
      <c r="B992" s="138"/>
      <c r="C992" s="141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6"/>
      <c r="AN992" s="136"/>
      <c r="AO992" s="136"/>
    </row>
    <row r="993" spans="1:41" s="125" customFormat="1" x14ac:dyDescent="0.25">
      <c r="A993" s="138"/>
      <c r="B993" s="138"/>
      <c r="C993" s="141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6"/>
      <c r="AN993" s="136"/>
      <c r="AO993" s="136"/>
    </row>
    <row r="994" spans="1:41" s="125" customFormat="1" x14ac:dyDescent="0.25">
      <c r="A994" s="138"/>
      <c r="B994" s="138"/>
      <c r="C994" s="141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6"/>
      <c r="AN994" s="136"/>
      <c r="AO994" s="136"/>
    </row>
    <row r="995" spans="1:41" s="125" customFormat="1" x14ac:dyDescent="0.25">
      <c r="A995" s="138"/>
      <c r="B995" s="138"/>
      <c r="C995" s="141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6"/>
      <c r="AN995" s="136"/>
      <c r="AO995" s="136"/>
    </row>
    <row r="996" spans="1:41" s="125" customFormat="1" x14ac:dyDescent="0.25">
      <c r="A996" s="138"/>
      <c r="B996" s="138"/>
      <c r="C996" s="141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6"/>
      <c r="AN996" s="136"/>
      <c r="AO996" s="136"/>
    </row>
    <row r="997" spans="1:41" s="125" customFormat="1" x14ac:dyDescent="0.25">
      <c r="A997" s="138"/>
      <c r="B997" s="138"/>
      <c r="C997" s="141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6"/>
      <c r="AN997" s="136"/>
      <c r="AO997" s="136"/>
    </row>
    <row r="998" spans="1:41" s="125" customFormat="1" x14ac:dyDescent="0.25">
      <c r="A998" s="138"/>
      <c r="B998" s="138"/>
      <c r="C998" s="141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6"/>
      <c r="AN998" s="136"/>
      <c r="AO998" s="136"/>
    </row>
    <row r="999" spans="1:41" s="125" customFormat="1" x14ac:dyDescent="0.25">
      <c r="A999" s="138"/>
      <c r="B999" s="138"/>
      <c r="C999" s="141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6"/>
      <c r="AN999" s="136"/>
      <c r="AO999" s="136"/>
    </row>
    <row r="1000" spans="1:41" s="125" customFormat="1" x14ac:dyDescent="0.25">
      <c r="A1000" s="138"/>
      <c r="B1000" s="138"/>
      <c r="C1000" s="141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6"/>
      <c r="AN1000" s="136"/>
      <c r="AO1000" s="136"/>
    </row>
    <row r="1001" spans="1:41" s="125" customFormat="1" x14ac:dyDescent="0.25">
      <c r="A1001" s="138"/>
      <c r="B1001" s="138"/>
      <c r="C1001" s="141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6"/>
      <c r="AN1001" s="136"/>
      <c r="AO1001" s="136"/>
    </row>
    <row r="1002" spans="1:41" s="125" customFormat="1" x14ac:dyDescent="0.25">
      <c r="A1002" s="138"/>
      <c r="B1002" s="138"/>
      <c r="C1002" s="141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6"/>
      <c r="AN1002" s="136"/>
      <c r="AO1002" s="136"/>
    </row>
    <row r="1003" spans="1:41" s="125" customFormat="1" x14ac:dyDescent="0.25">
      <c r="A1003" s="138"/>
      <c r="B1003" s="138"/>
      <c r="C1003" s="141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6"/>
      <c r="AN1003" s="136"/>
      <c r="AO1003" s="136"/>
    </row>
    <row r="1004" spans="1:41" s="125" customFormat="1" x14ac:dyDescent="0.25">
      <c r="A1004" s="138"/>
      <c r="B1004" s="138"/>
      <c r="C1004" s="141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6"/>
      <c r="AN1004" s="136"/>
      <c r="AO1004" s="136"/>
    </row>
    <row r="1005" spans="1:41" s="125" customFormat="1" x14ac:dyDescent="0.25">
      <c r="A1005" s="138"/>
      <c r="B1005" s="138"/>
      <c r="C1005" s="141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6"/>
      <c r="AN1005" s="136"/>
      <c r="AO1005" s="136"/>
    </row>
    <row r="1006" spans="1:41" s="125" customFormat="1" x14ac:dyDescent="0.25">
      <c r="A1006" s="138"/>
      <c r="B1006" s="138"/>
      <c r="C1006" s="141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6"/>
      <c r="AN1006" s="136"/>
      <c r="AO1006" s="136"/>
    </row>
    <row r="1007" spans="1:41" s="125" customFormat="1" x14ac:dyDescent="0.25">
      <c r="A1007" s="138"/>
      <c r="B1007" s="138"/>
      <c r="C1007" s="141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6"/>
      <c r="AN1007" s="136"/>
      <c r="AO1007" s="136"/>
    </row>
    <row r="1008" spans="1:41" s="125" customFormat="1" x14ac:dyDescent="0.25">
      <c r="A1008" s="138"/>
      <c r="B1008" s="138"/>
      <c r="C1008" s="141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6"/>
      <c r="AN1008" s="136"/>
      <c r="AO1008" s="136"/>
    </row>
    <row r="1009" spans="1:41" s="125" customFormat="1" x14ac:dyDescent="0.25">
      <c r="A1009" s="138"/>
      <c r="B1009" s="138"/>
      <c r="C1009" s="141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6"/>
      <c r="AN1009" s="136"/>
      <c r="AO1009" s="136"/>
    </row>
    <row r="1010" spans="1:41" s="125" customFormat="1" x14ac:dyDescent="0.25">
      <c r="A1010" s="138"/>
      <c r="B1010" s="138"/>
      <c r="C1010" s="141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6"/>
      <c r="AN1010" s="136"/>
      <c r="AO1010" s="136"/>
    </row>
    <row r="1011" spans="1:41" s="125" customFormat="1" x14ac:dyDescent="0.25">
      <c r="A1011" s="138"/>
      <c r="B1011" s="138"/>
      <c r="C1011" s="141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6"/>
      <c r="AN1011" s="136"/>
      <c r="AO1011" s="136"/>
    </row>
    <row r="1012" spans="1:41" s="125" customFormat="1" x14ac:dyDescent="0.25">
      <c r="A1012" s="138"/>
      <c r="B1012" s="138"/>
      <c r="C1012" s="141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6"/>
      <c r="AN1012" s="136"/>
      <c r="AO1012" s="136"/>
    </row>
    <row r="1013" spans="1:41" s="125" customFormat="1" x14ac:dyDescent="0.25">
      <c r="A1013" s="138"/>
      <c r="B1013" s="138"/>
      <c r="C1013" s="141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6"/>
      <c r="AN1013" s="136"/>
      <c r="AO1013" s="136"/>
    </row>
    <row r="1014" spans="1:41" s="125" customFormat="1" x14ac:dyDescent="0.25">
      <c r="A1014" s="138"/>
      <c r="B1014" s="138"/>
      <c r="C1014" s="141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6"/>
      <c r="AN1014" s="136"/>
      <c r="AO1014" s="136"/>
    </row>
    <row r="1015" spans="1:41" s="125" customFormat="1" x14ac:dyDescent="0.25">
      <c r="A1015" s="138"/>
      <c r="B1015" s="138"/>
      <c r="C1015" s="141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6"/>
      <c r="AN1015" s="136"/>
      <c r="AO1015" s="136"/>
    </row>
    <row r="1016" spans="1:41" s="125" customFormat="1" x14ac:dyDescent="0.25">
      <c r="A1016" s="138"/>
      <c r="B1016" s="138"/>
      <c r="C1016" s="141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6"/>
      <c r="AN1016" s="136"/>
      <c r="AO1016" s="136"/>
    </row>
    <row r="1017" spans="1:41" s="125" customFormat="1" x14ac:dyDescent="0.25">
      <c r="A1017" s="138"/>
      <c r="B1017" s="138"/>
      <c r="C1017" s="141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6"/>
      <c r="AN1017" s="136"/>
      <c r="AO1017" s="136"/>
    </row>
    <row r="1018" spans="1:41" s="125" customFormat="1" x14ac:dyDescent="0.25">
      <c r="A1018" s="138"/>
      <c r="B1018" s="138"/>
      <c r="C1018" s="141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6"/>
      <c r="AN1018" s="136"/>
      <c r="AO1018" s="136"/>
    </row>
    <row r="1019" spans="1:41" s="125" customFormat="1" x14ac:dyDescent="0.25">
      <c r="A1019" s="138"/>
      <c r="B1019" s="138"/>
      <c r="C1019" s="141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6"/>
      <c r="AN1019" s="136"/>
      <c r="AO1019" s="136"/>
    </row>
    <row r="1020" spans="1:41" s="125" customFormat="1" x14ac:dyDescent="0.25">
      <c r="A1020" s="138"/>
      <c r="B1020" s="138"/>
      <c r="C1020" s="141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6"/>
      <c r="AN1020" s="136"/>
      <c r="AO1020" s="136"/>
    </row>
    <row r="1021" spans="1:41" s="125" customFormat="1" x14ac:dyDescent="0.25">
      <c r="A1021" s="138"/>
      <c r="B1021" s="138"/>
      <c r="C1021" s="141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6"/>
      <c r="AN1021" s="136"/>
      <c r="AO1021" s="136"/>
    </row>
    <row r="1022" spans="1:41" s="125" customFormat="1" x14ac:dyDescent="0.25">
      <c r="A1022" s="138"/>
      <c r="B1022" s="138"/>
      <c r="C1022" s="141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6"/>
      <c r="AN1022" s="136"/>
      <c r="AO1022" s="136"/>
    </row>
    <row r="1023" spans="1:41" s="125" customFormat="1" x14ac:dyDescent="0.25">
      <c r="A1023" s="138"/>
      <c r="B1023" s="138"/>
      <c r="C1023" s="141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6"/>
      <c r="AN1023" s="136"/>
      <c r="AO1023" s="136"/>
    </row>
    <row r="1024" spans="1:41" s="125" customFormat="1" x14ac:dyDescent="0.25">
      <c r="A1024" s="138"/>
      <c r="B1024" s="138"/>
      <c r="C1024" s="141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6"/>
      <c r="AN1024" s="136"/>
      <c r="AO1024" s="136"/>
    </row>
    <row r="1025" spans="1:41" s="125" customFormat="1" x14ac:dyDescent="0.25">
      <c r="A1025" s="138"/>
      <c r="B1025" s="138"/>
      <c r="C1025" s="141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6"/>
      <c r="AN1025" s="136"/>
      <c r="AO1025" s="136"/>
    </row>
    <row r="1026" spans="1:41" s="125" customFormat="1" x14ac:dyDescent="0.25">
      <c r="A1026" s="138"/>
      <c r="B1026" s="138"/>
      <c r="C1026" s="141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6"/>
      <c r="AN1026" s="136"/>
      <c r="AO1026" s="136"/>
    </row>
    <row r="1027" spans="1:41" s="125" customFormat="1" x14ac:dyDescent="0.25">
      <c r="A1027" s="138"/>
      <c r="B1027" s="138"/>
      <c r="C1027" s="141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6"/>
      <c r="AN1027" s="136"/>
      <c r="AO1027" s="136"/>
    </row>
    <row r="1028" spans="1:41" s="125" customFormat="1" x14ac:dyDescent="0.25">
      <c r="A1028" s="138"/>
      <c r="B1028" s="138"/>
      <c r="C1028" s="141"/>
      <c r="D1028" s="138"/>
      <c r="E1028" s="138"/>
      <c r="F1028" s="138"/>
      <c r="G1028" s="138"/>
      <c r="H1028" s="138"/>
      <c r="I1028" s="138"/>
      <c r="J1028" s="138"/>
      <c r="K1028" s="138"/>
      <c r="L1028" s="138"/>
      <c r="M1028" s="138"/>
      <c r="N1028" s="138"/>
      <c r="O1028" s="138"/>
      <c r="P1028" s="138"/>
      <c r="Q1028" s="138"/>
      <c r="R1028" s="138"/>
      <c r="S1028" s="138"/>
      <c r="T1028" s="138"/>
      <c r="U1028" s="138"/>
      <c r="V1028" s="138"/>
      <c r="W1028" s="138"/>
      <c r="X1028" s="138"/>
      <c r="Y1028" s="138"/>
      <c r="Z1028" s="138"/>
      <c r="AA1028" s="138"/>
      <c r="AB1028" s="138"/>
      <c r="AC1028" s="138"/>
      <c r="AD1028" s="138"/>
      <c r="AE1028" s="138"/>
      <c r="AF1028" s="138"/>
      <c r="AG1028" s="138"/>
      <c r="AH1028" s="138"/>
      <c r="AI1028" s="138"/>
      <c r="AJ1028" s="138"/>
      <c r="AK1028" s="138"/>
      <c r="AL1028" s="138"/>
      <c r="AM1028" s="136"/>
      <c r="AN1028" s="136"/>
      <c r="AO1028" s="136"/>
    </row>
    <row r="1029" spans="1:41" s="125" customFormat="1" x14ac:dyDescent="0.25">
      <c r="A1029" s="138"/>
      <c r="B1029" s="138"/>
      <c r="C1029" s="141"/>
      <c r="D1029" s="138"/>
      <c r="E1029" s="138"/>
      <c r="F1029" s="138"/>
      <c r="G1029" s="138"/>
      <c r="H1029" s="138"/>
      <c r="I1029" s="138"/>
      <c r="J1029" s="138"/>
      <c r="K1029" s="138"/>
      <c r="L1029" s="138"/>
      <c r="M1029" s="138"/>
      <c r="N1029" s="138"/>
      <c r="O1029" s="138"/>
      <c r="P1029" s="138"/>
      <c r="Q1029" s="138"/>
      <c r="R1029" s="138"/>
      <c r="S1029" s="138"/>
      <c r="T1029" s="138"/>
      <c r="U1029" s="138"/>
      <c r="V1029" s="138"/>
      <c r="W1029" s="138"/>
      <c r="X1029" s="138"/>
      <c r="Y1029" s="138"/>
      <c r="Z1029" s="138"/>
      <c r="AA1029" s="138"/>
      <c r="AB1029" s="138"/>
      <c r="AC1029" s="138"/>
      <c r="AD1029" s="138"/>
      <c r="AE1029" s="138"/>
      <c r="AF1029" s="138"/>
      <c r="AG1029" s="138"/>
      <c r="AH1029" s="138"/>
      <c r="AI1029" s="138"/>
      <c r="AJ1029" s="138"/>
      <c r="AK1029" s="138"/>
      <c r="AL1029" s="138"/>
      <c r="AM1029" s="136"/>
      <c r="AN1029" s="136"/>
      <c r="AO1029" s="136"/>
    </row>
    <row r="1030" spans="1:41" s="125" customFormat="1" x14ac:dyDescent="0.25">
      <c r="A1030" s="138"/>
      <c r="B1030" s="138"/>
      <c r="C1030" s="141"/>
      <c r="D1030" s="138"/>
      <c r="E1030" s="138"/>
      <c r="F1030" s="138"/>
      <c r="G1030" s="138"/>
      <c r="H1030" s="138"/>
      <c r="I1030" s="138"/>
      <c r="J1030" s="138"/>
      <c r="K1030" s="138"/>
      <c r="L1030" s="138"/>
      <c r="M1030" s="138"/>
      <c r="N1030" s="138"/>
      <c r="O1030" s="138"/>
      <c r="P1030" s="138"/>
      <c r="Q1030" s="138"/>
      <c r="R1030" s="138"/>
      <c r="S1030" s="138"/>
      <c r="T1030" s="138"/>
      <c r="U1030" s="138"/>
      <c r="V1030" s="138"/>
      <c r="W1030" s="138"/>
      <c r="X1030" s="138"/>
      <c r="Y1030" s="138"/>
      <c r="Z1030" s="138"/>
      <c r="AA1030" s="138"/>
      <c r="AB1030" s="138"/>
      <c r="AC1030" s="138"/>
      <c r="AD1030" s="138"/>
      <c r="AE1030" s="138"/>
      <c r="AF1030" s="138"/>
      <c r="AG1030" s="138"/>
      <c r="AH1030" s="138"/>
      <c r="AI1030" s="138"/>
      <c r="AJ1030" s="138"/>
      <c r="AK1030" s="138"/>
      <c r="AL1030" s="138"/>
      <c r="AM1030" s="136"/>
      <c r="AN1030" s="136"/>
      <c r="AO1030" s="136"/>
    </row>
    <row r="1031" spans="1:41" s="125" customFormat="1" x14ac:dyDescent="0.25">
      <c r="A1031" s="138"/>
      <c r="B1031" s="138"/>
      <c r="C1031" s="141"/>
      <c r="D1031" s="138"/>
      <c r="E1031" s="138"/>
      <c r="F1031" s="138"/>
      <c r="G1031" s="138"/>
      <c r="H1031" s="138"/>
      <c r="I1031" s="138"/>
      <c r="J1031" s="138"/>
      <c r="K1031" s="138"/>
      <c r="L1031" s="138"/>
      <c r="M1031" s="138"/>
      <c r="N1031" s="138"/>
      <c r="O1031" s="138"/>
      <c r="P1031" s="138"/>
      <c r="Q1031" s="138"/>
      <c r="R1031" s="138"/>
      <c r="S1031" s="138"/>
      <c r="T1031" s="138"/>
      <c r="U1031" s="138"/>
      <c r="V1031" s="138"/>
      <c r="W1031" s="138"/>
      <c r="X1031" s="138"/>
      <c r="Y1031" s="138"/>
      <c r="Z1031" s="138"/>
      <c r="AA1031" s="138"/>
      <c r="AB1031" s="138"/>
      <c r="AC1031" s="138"/>
      <c r="AD1031" s="138"/>
      <c r="AE1031" s="138"/>
      <c r="AF1031" s="138"/>
      <c r="AG1031" s="138"/>
      <c r="AH1031" s="138"/>
      <c r="AI1031" s="138"/>
      <c r="AJ1031" s="138"/>
      <c r="AK1031" s="138"/>
      <c r="AL1031" s="138"/>
      <c r="AM1031" s="136"/>
      <c r="AN1031" s="136"/>
      <c r="AO1031" s="136"/>
    </row>
    <row r="1032" spans="1:41" s="125" customFormat="1" x14ac:dyDescent="0.25">
      <c r="A1032" s="138"/>
      <c r="B1032" s="138"/>
      <c r="C1032" s="141"/>
      <c r="D1032" s="138"/>
      <c r="E1032" s="138"/>
      <c r="F1032" s="138"/>
      <c r="G1032" s="138"/>
      <c r="H1032" s="138"/>
      <c r="I1032" s="138"/>
      <c r="J1032" s="138"/>
      <c r="K1032" s="138"/>
      <c r="L1032" s="138"/>
      <c r="M1032" s="138"/>
      <c r="N1032" s="138"/>
      <c r="O1032" s="138"/>
      <c r="P1032" s="138"/>
      <c r="Q1032" s="138"/>
      <c r="R1032" s="138"/>
      <c r="S1032" s="138"/>
      <c r="T1032" s="138"/>
      <c r="U1032" s="138"/>
      <c r="V1032" s="138"/>
      <c r="W1032" s="138"/>
      <c r="X1032" s="138"/>
      <c r="Y1032" s="138"/>
      <c r="Z1032" s="138"/>
      <c r="AA1032" s="138"/>
      <c r="AB1032" s="138"/>
      <c r="AC1032" s="138"/>
      <c r="AD1032" s="138"/>
      <c r="AE1032" s="138"/>
      <c r="AF1032" s="138"/>
      <c r="AG1032" s="138"/>
      <c r="AH1032" s="138"/>
      <c r="AI1032" s="138"/>
      <c r="AJ1032" s="138"/>
      <c r="AK1032" s="138"/>
      <c r="AL1032" s="138"/>
      <c r="AM1032" s="136"/>
      <c r="AN1032" s="136"/>
      <c r="AO1032" s="136"/>
    </row>
    <row r="1033" spans="1:41" s="125" customFormat="1" x14ac:dyDescent="0.25">
      <c r="A1033" s="138"/>
      <c r="B1033" s="138"/>
      <c r="C1033" s="141"/>
      <c r="D1033" s="138"/>
      <c r="E1033" s="138"/>
      <c r="F1033" s="138"/>
      <c r="G1033" s="138"/>
      <c r="H1033" s="138"/>
      <c r="I1033" s="138"/>
      <c r="J1033" s="138"/>
      <c r="K1033" s="138"/>
      <c r="L1033" s="138"/>
      <c r="M1033" s="138"/>
      <c r="N1033" s="138"/>
      <c r="O1033" s="138"/>
      <c r="P1033" s="138"/>
      <c r="Q1033" s="138"/>
      <c r="R1033" s="138"/>
      <c r="S1033" s="138"/>
      <c r="T1033" s="138"/>
      <c r="U1033" s="138"/>
      <c r="V1033" s="138"/>
      <c r="W1033" s="138"/>
      <c r="X1033" s="138"/>
      <c r="Y1033" s="138"/>
      <c r="Z1033" s="138"/>
      <c r="AA1033" s="138"/>
      <c r="AB1033" s="138"/>
      <c r="AC1033" s="138"/>
      <c r="AD1033" s="138"/>
      <c r="AE1033" s="138"/>
      <c r="AF1033" s="138"/>
      <c r="AG1033" s="138"/>
      <c r="AH1033" s="138"/>
      <c r="AI1033" s="138"/>
      <c r="AJ1033" s="138"/>
      <c r="AK1033" s="138"/>
      <c r="AL1033" s="138"/>
      <c r="AM1033" s="136"/>
      <c r="AN1033" s="136"/>
      <c r="AO1033" s="136"/>
    </row>
    <row r="1034" spans="1:41" s="125" customFormat="1" x14ac:dyDescent="0.25">
      <c r="A1034" s="138"/>
      <c r="B1034" s="138"/>
      <c r="C1034" s="141"/>
      <c r="D1034" s="138"/>
      <c r="E1034" s="138"/>
      <c r="F1034" s="138"/>
      <c r="G1034" s="138"/>
      <c r="H1034" s="138"/>
      <c r="I1034" s="138"/>
      <c r="J1034" s="138"/>
      <c r="K1034" s="138"/>
      <c r="L1034" s="138"/>
      <c r="M1034" s="138"/>
      <c r="N1034" s="138"/>
      <c r="O1034" s="138"/>
      <c r="P1034" s="138"/>
      <c r="Q1034" s="138"/>
      <c r="R1034" s="138"/>
      <c r="S1034" s="138"/>
      <c r="T1034" s="138"/>
      <c r="U1034" s="138"/>
      <c r="V1034" s="138"/>
      <c r="W1034" s="138"/>
      <c r="X1034" s="138"/>
      <c r="Y1034" s="138"/>
      <c r="Z1034" s="138"/>
      <c r="AA1034" s="138"/>
      <c r="AB1034" s="138"/>
      <c r="AC1034" s="138"/>
      <c r="AD1034" s="138"/>
      <c r="AE1034" s="138"/>
      <c r="AF1034" s="138"/>
      <c r="AG1034" s="138"/>
      <c r="AH1034" s="138"/>
      <c r="AI1034" s="138"/>
      <c r="AJ1034" s="138"/>
      <c r="AK1034" s="138"/>
      <c r="AL1034" s="138"/>
      <c r="AM1034" s="136"/>
      <c r="AN1034" s="136"/>
      <c r="AO1034" s="136"/>
    </row>
    <row r="1035" spans="1:41" s="125" customFormat="1" x14ac:dyDescent="0.25">
      <c r="A1035" s="138"/>
      <c r="B1035" s="138"/>
      <c r="C1035" s="141"/>
      <c r="D1035" s="138"/>
      <c r="E1035" s="138"/>
      <c r="F1035" s="138"/>
      <c r="G1035" s="138"/>
      <c r="H1035" s="138"/>
      <c r="I1035" s="138"/>
      <c r="J1035" s="138"/>
      <c r="K1035" s="138"/>
      <c r="L1035" s="138"/>
      <c r="M1035" s="138"/>
      <c r="N1035" s="138"/>
      <c r="O1035" s="138"/>
      <c r="P1035" s="138"/>
      <c r="Q1035" s="138"/>
      <c r="R1035" s="138"/>
      <c r="S1035" s="138"/>
      <c r="T1035" s="138"/>
      <c r="U1035" s="138"/>
      <c r="V1035" s="138"/>
      <c r="W1035" s="138"/>
      <c r="X1035" s="138"/>
      <c r="Y1035" s="138"/>
      <c r="Z1035" s="138"/>
      <c r="AA1035" s="138"/>
      <c r="AB1035" s="138"/>
      <c r="AC1035" s="138"/>
      <c r="AD1035" s="138"/>
      <c r="AE1035" s="138"/>
      <c r="AF1035" s="138"/>
      <c r="AG1035" s="138"/>
      <c r="AH1035" s="138"/>
      <c r="AI1035" s="138"/>
      <c r="AJ1035" s="138"/>
      <c r="AK1035" s="138"/>
      <c r="AL1035" s="138"/>
      <c r="AM1035" s="136"/>
      <c r="AN1035" s="136"/>
      <c r="AO1035" s="136"/>
    </row>
    <row r="1036" spans="1:41" s="125" customFormat="1" x14ac:dyDescent="0.25">
      <c r="A1036" s="138"/>
      <c r="B1036" s="138"/>
      <c r="C1036" s="141"/>
      <c r="D1036" s="138"/>
      <c r="E1036" s="138"/>
      <c r="F1036" s="138"/>
      <c r="G1036" s="138"/>
      <c r="H1036" s="138"/>
      <c r="I1036" s="138"/>
      <c r="J1036" s="138"/>
      <c r="K1036" s="138"/>
      <c r="L1036" s="138"/>
      <c r="M1036" s="138"/>
      <c r="N1036" s="138"/>
      <c r="O1036" s="138"/>
      <c r="P1036" s="138"/>
      <c r="Q1036" s="138"/>
      <c r="R1036" s="138"/>
      <c r="S1036" s="138"/>
      <c r="T1036" s="138"/>
      <c r="U1036" s="138"/>
      <c r="V1036" s="138"/>
      <c r="W1036" s="138"/>
      <c r="X1036" s="138"/>
      <c r="Y1036" s="138"/>
      <c r="Z1036" s="138"/>
      <c r="AA1036" s="138"/>
      <c r="AB1036" s="138"/>
      <c r="AC1036" s="138"/>
      <c r="AD1036" s="138"/>
      <c r="AE1036" s="138"/>
      <c r="AF1036" s="138"/>
      <c r="AG1036" s="138"/>
      <c r="AH1036" s="138"/>
      <c r="AI1036" s="138"/>
      <c r="AJ1036" s="138"/>
      <c r="AK1036" s="138"/>
      <c r="AL1036" s="138"/>
      <c r="AM1036" s="136"/>
      <c r="AN1036" s="136"/>
      <c r="AO1036" s="136"/>
    </row>
    <row r="1037" spans="1:41" s="125" customFormat="1" x14ac:dyDescent="0.25">
      <c r="A1037" s="138"/>
      <c r="B1037" s="138"/>
      <c r="C1037" s="141"/>
      <c r="D1037" s="138"/>
      <c r="E1037" s="138"/>
      <c r="F1037" s="138"/>
      <c r="G1037" s="138"/>
      <c r="H1037" s="138"/>
      <c r="I1037" s="138"/>
      <c r="J1037" s="138"/>
      <c r="K1037" s="138"/>
      <c r="L1037" s="138"/>
      <c r="M1037" s="138"/>
      <c r="N1037" s="138"/>
      <c r="O1037" s="138"/>
      <c r="P1037" s="138"/>
      <c r="Q1037" s="138"/>
      <c r="R1037" s="138"/>
      <c r="S1037" s="138"/>
      <c r="T1037" s="138"/>
      <c r="U1037" s="138"/>
      <c r="V1037" s="138"/>
      <c r="W1037" s="138"/>
      <c r="X1037" s="138"/>
      <c r="Y1037" s="138"/>
      <c r="Z1037" s="138"/>
      <c r="AA1037" s="138"/>
      <c r="AB1037" s="138"/>
      <c r="AC1037" s="138"/>
      <c r="AD1037" s="138"/>
      <c r="AE1037" s="138"/>
      <c r="AF1037" s="138"/>
      <c r="AG1037" s="138"/>
      <c r="AH1037" s="138"/>
      <c r="AI1037" s="138"/>
      <c r="AJ1037" s="138"/>
      <c r="AK1037" s="138"/>
      <c r="AL1037" s="138"/>
      <c r="AM1037" s="136"/>
      <c r="AN1037" s="136"/>
      <c r="AO1037" s="136"/>
    </row>
    <row r="1038" spans="1:41" s="125" customFormat="1" x14ac:dyDescent="0.25">
      <c r="A1038" s="138"/>
      <c r="B1038" s="138"/>
      <c r="C1038" s="141"/>
      <c r="D1038" s="138"/>
      <c r="E1038" s="138"/>
      <c r="F1038" s="138"/>
      <c r="G1038" s="138"/>
      <c r="H1038" s="138"/>
      <c r="I1038" s="138"/>
      <c r="J1038" s="138"/>
      <c r="K1038" s="138"/>
      <c r="L1038" s="138"/>
      <c r="M1038" s="138"/>
      <c r="N1038" s="138"/>
      <c r="O1038" s="138"/>
      <c r="P1038" s="138"/>
      <c r="Q1038" s="138"/>
      <c r="R1038" s="138"/>
      <c r="S1038" s="138"/>
      <c r="T1038" s="138"/>
      <c r="U1038" s="138"/>
      <c r="V1038" s="138"/>
      <c r="W1038" s="138"/>
      <c r="X1038" s="138"/>
      <c r="Y1038" s="138"/>
      <c r="Z1038" s="138"/>
      <c r="AA1038" s="138"/>
      <c r="AB1038" s="138"/>
      <c r="AC1038" s="138"/>
      <c r="AD1038" s="138"/>
      <c r="AE1038" s="138"/>
      <c r="AF1038" s="138"/>
      <c r="AG1038" s="138"/>
      <c r="AH1038" s="138"/>
      <c r="AI1038" s="138"/>
      <c r="AJ1038" s="138"/>
      <c r="AK1038" s="138"/>
      <c r="AL1038" s="138"/>
      <c r="AM1038" s="136"/>
      <c r="AN1038" s="136"/>
      <c r="AO1038" s="136"/>
    </row>
    <row r="1039" spans="1:41" s="125" customFormat="1" x14ac:dyDescent="0.25">
      <c r="A1039" s="138"/>
      <c r="B1039" s="138"/>
      <c r="C1039" s="141"/>
      <c r="D1039" s="138"/>
      <c r="E1039" s="138"/>
      <c r="F1039" s="138"/>
      <c r="G1039" s="138"/>
      <c r="H1039" s="138"/>
      <c r="I1039" s="138"/>
      <c r="J1039" s="138"/>
      <c r="K1039" s="138"/>
      <c r="L1039" s="138"/>
      <c r="M1039" s="138"/>
      <c r="N1039" s="138"/>
      <c r="O1039" s="138"/>
      <c r="P1039" s="138"/>
      <c r="Q1039" s="138"/>
      <c r="R1039" s="138"/>
      <c r="S1039" s="138"/>
      <c r="T1039" s="138"/>
      <c r="U1039" s="138"/>
      <c r="V1039" s="138"/>
      <c r="W1039" s="138"/>
      <c r="X1039" s="138"/>
      <c r="Y1039" s="138"/>
      <c r="Z1039" s="138"/>
      <c r="AA1039" s="138"/>
      <c r="AB1039" s="138"/>
      <c r="AC1039" s="138"/>
      <c r="AD1039" s="138"/>
      <c r="AE1039" s="138"/>
      <c r="AF1039" s="138"/>
      <c r="AG1039" s="138"/>
      <c r="AH1039" s="138"/>
      <c r="AI1039" s="138"/>
      <c r="AJ1039" s="138"/>
      <c r="AK1039" s="138"/>
      <c r="AL1039" s="138"/>
      <c r="AM1039" s="136"/>
      <c r="AN1039" s="136"/>
      <c r="AO1039" s="136"/>
    </row>
    <row r="1040" spans="1:41" s="125" customFormat="1" x14ac:dyDescent="0.25">
      <c r="A1040" s="138"/>
      <c r="B1040" s="138"/>
      <c r="C1040" s="141"/>
      <c r="D1040" s="138"/>
      <c r="E1040" s="138"/>
      <c r="F1040" s="138"/>
      <c r="G1040" s="138"/>
      <c r="H1040" s="138"/>
      <c r="I1040" s="138"/>
      <c r="J1040" s="138"/>
      <c r="K1040" s="138"/>
      <c r="L1040" s="138"/>
      <c r="M1040" s="138"/>
      <c r="N1040" s="138"/>
      <c r="O1040" s="138"/>
      <c r="P1040" s="138"/>
      <c r="Q1040" s="138"/>
      <c r="R1040" s="138"/>
      <c r="S1040" s="138"/>
      <c r="T1040" s="138"/>
      <c r="U1040" s="138"/>
      <c r="V1040" s="138"/>
      <c r="W1040" s="138"/>
      <c r="X1040" s="138"/>
      <c r="Y1040" s="138"/>
      <c r="Z1040" s="138"/>
      <c r="AA1040" s="138"/>
      <c r="AB1040" s="138"/>
      <c r="AC1040" s="138"/>
      <c r="AD1040" s="138"/>
      <c r="AE1040" s="138"/>
      <c r="AF1040" s="138"/>
      <c r="AG1040" s="138"/>
      <c r="AH1040" s="138"/>
      <c r="AI1040" s="138"/>
      <c r="AJ1040" s="138"/>
      <c r="AK1040" s="138"/>
      <c r="AL1040" s="138"/>
      <c r="AM1040" s="136"/>
      <c r="AN1040" s="136"/>
      <c r="AO1040" s="136"/>
    </row>
    <row r="1041" spans="1:41" s="125" customFormat="1" x14ac:dyDescent="0.25">
      <c r="A1041" s="138"/>
      <c r="B1041" s="138"/>
      <c r="C1041" s="141"/>
      <c r="D1041" s="138"/>
      <c r="E1041" s="138"/>
      <c r="F1041" s="138"/>
      <c r="G1041" s="138"/>
      <c r="H1041" s="138"/>
      <c r="I1041" s="138"/>
      <c r="J1041" s="138"/>
      <c r="K1041" s="138"/>
      <c r="L1041" s="138"/>
      <c r="M1041" s="138"/>
      <c r="N1041" s="138"/>
      <c r="O1041" s="138"/>
      <c r="P1041" s="138"/>
      <c r="Q1041" s="138"/>
      <c r="R1041" s="138"/>
      <c r="S1041" s="138"/>
      <c r="T1041" s="138"/>
      <c r="U1041" s="138"/>
      <c r="V1041" s="138"/>
      <c r="W1041" s="138"/>
      <c r="X1041" s="138"/>
      <c r="Y1041" s="138"/>
      <c r="Z1041" s="138"/>
      <c r="AA1041" s="138"/>
      <c r="AB1041" s="138"/>
      <c r="AC1041" s="138"/>
      <c r="AD1041" s="138"/>
      <c r="AE1041" s="138"/>
      <c r="AF1041" s="138"/>
      <c r="AG1041" s="138"/>
      <c r="AH1041" s="138"/>
      <c r="AI1041" s="138"/>
      <c r="AJ1041" s="138"/>
      <c r="AK1041" s="138"/>
      <c r="AL1041" s="138"/>
      <c r="AM1041" s="136"/>
      <c r="AN1041" s="136"/>
      <c r="AO1041" s="136"/>
    </row>
    <row r="1042" spans="1:41" s="125" customFormat="1" x14ac:dyDescent="0.25">
      <c r="A1042" s="138"/>
      <c r="B1042" s="138"/>
      <c r="C1042" s="141"/>
      <c r="D1042" s="138"/>
      <c r="E1042" s="138"/>
      <c r="F1042" s="138"/>
      <c r="G1042" s="138"/>
      <c r="H1042" s="138"/>
      <c r="I1042" s="138"/>
      <c r="J1042" s="138"/>
      <c r="K1042" s="138"/>
      <c r="L1042" s="138"/>
      <c r="M1042" s="138"/>
      <c r="N1042" s="138"/>
      <c r="O1042" s="138"/>
      <c r="P1042" s="138"/>
      <c r="Q1042" s="138"/>
      <c r="R1042" s="138"/>
      <c r="S1042" s="138"/>
      <c r="T1042" s="138"/>
      <c r="U1042" s="138"/>
      <c r="V1042" s="138"/>
      <c r="W1042" s="138"/>
      <c r="X1042" s="138"/>
      <c r="Y1042" s="138"/>
      <c r="Z1042" s="138"/>
      <c r="AA1042" s="138"/>
      <c r="AB1042" s="138"/>
      <c r="AC1042" s="138"/>
      <c r="AD1042" s="138"/>
      <c r="AE1042" s="138"/>
      <c r="AF1042" s="138"/>
      <c r="AG1042" s="138"/>
      <c r="AH1042" s="138"/>
      <c r="AI1042" s="138"/>
      <c r="AJ1042" s="138"/>
      <c r="AK1042" s="138"/>
      <c r="AL1042" s="138"/>
      <c r="AM1042" s="136"/>
      <c r="AN1042" s="136"/>
      <c r="AO1042" s="136"/>
    </row>
    <row r="1043" spans="1:41" s="125" customFormat="1" x14ac:dyDescent="0.25">
      <c r="A1043" s="138"/>
      <c r="B1043" s="138"/>
      <c r="C1043" s="141"/>
      <c r="D1043" s="138"/>
      <c r="E1043" s="138"/>
      <c r="F1043" s="138"/>
      <c r="G1043" s="138"/>
      <c r="H1043" s="138"/>
      <c r="I1043" s="138"/>
      <c r="J1043" s="138"/>
      <c r="K1043" s="138"/>
      <c r="L1043" s="138"/>
      <c r="M1043" s="138"/>
      <c r="N1043" s="138"/>
      <c r="O1043" s="138"/>
      <c r="P1043" s="138"/>
      <c r="Q1043" s="138"/>
      <c r="R1043" s="138"/>
      <c r="S1043" s="138"/>
      <c r="T1043" s="138"/>
      <c r="U1043" s="138"/>
      <c r="V1043" s="138"/>
      <c r="W1043" s="138"/>
      <c r="X1043" s="138"/>
      <c r="Y1043" s="138"/>
      <c r="Z1043" s="138"/>
      <c r="AA1043" s="138"/>
      <c r="AB1043" s="138"/>
      <c r="AC1043" s="138"/>
      <c r="AD1043" s="138"/>
      <c r="AE1043" s="138"/>
      <c r="AF1043" s="138"/>
      <c r="AG1043" s="138"/>
      <c r="AH1043" s="138"/>
      <c r="AI1043" s="138"/>
      <c r="AJ1043" s="138"/>
      <c r="AK1043" s="138"/>
      <c r="AL1043" s="138"/>
      <c r="AM1043" s="136"/>
      <c r="AN1043" s="136"/>
      <c r="AO1043" s="136"/>
    </row>
    <row r="1044" spans="1:41" s="125" customFormat="1" x14ac:dyDescent="0.25">
      <c r="A1044" s="138"/>
      <c r="B1044" s="138"/>
      <c r="C1044" s="141"/>
      <c r="D1044" s="138"/>
      <c r="E1044" s="138"/>
      <c r="F1044" s="138"/>
      <c r="G1044" s="138"/>
      <c r="H1044" s="138"/>
      <c r="I1044" s="138"/>
      <c r="J1044" s="138"/>
      <c r="K1044" s="138"/>
      <c r="L1044" s="138"/>
      <c r="M1044" s="138"/>
      <c r="N1044" s="138"/>
      <c r="O1044" s="138"/>
      <c r="P1044" s="138"/>
      <c r="Q1044" s="138"/>
      <c r="R1044" s="138"/>
      <c r="S1044" s="138"/>
      <c r="T1044" s="138"/>
      <c r="U1044" s="138"/>
      <c r="V1044" s="138"/>
      <c r="W1044" s="138"/>
      <c r="X1044" s="138"/>
      <c r="Y1044" s="138"/>
      <c r="Z1044" s="138"/>
      <c r="AA1044" s="138"/>
      <c r="AB1044" s="138"/>
      <c r="AC1044" s="138"/>
      <c r="AD1044" s="138"/>
      <c r="AE1044" s="138"/>
      <c r="AF1044" s="138"/>
      <c r="AG1044" s="138"/>
      <c r="AH1044" s="138"/>
      <c r="AI1044" s="138"/>
      <c r="AJ1044" s="138"/>
      <c r="AK1044" s="138"/>
      <c r="AL1044" s="138"/>
      <c r="AM1044" s="136"/>
      <c r="AN1044" s="136"/>
      <c r="AO1044" s="136"/>
    </row>
    <row r="1045" spans="1:41" s="125" customFormat="1" x14ac:dyDescent="0.25">
      <c r="A1045" s="138"/>
      <c r="B1045" s="138"/>
      <c r="C1045" s="141"/>
      <c r="D1045" s="138"/>
      <c r="E1045" s="138"/>
      <c r="F1045" s="138"/>
      <c r="G1045" s="138"/>
      <c r="H1045" s="138"/>
      <c r="I1045" s="138"/>
      <c r="J1045" s="138"/>
      <c r="K1045" s="138"/>
      <c r="L1045" s="138"/>
      <c r="M1045" s="138"/>
      <c r="N1045" s="138"/>
      <c r="O1045" s="138"/>
      <c r="P1045" s="138"/>
      <c r="Q1045" s="138"/>
      <c r="R1045" s="138"/>
      <c r="S1045" s="138"/>
      <c r="T1045" s="138"/>
      <c r="U1045" s="138"/>
      <c r="V1045" s="138"/>
      <c r="W1045" s="138"/>
      <c r="X1045" s="138"/>
      <c r="Y1045" s="138"/>
      <c r="Z1045" s="138"/>
      <c r="AA1045" s="138"/>
      <c r="AB1045" s="138"/>
      <c r="AC1045" s="138"/>
      <c r="AD1045" s="138"/>
      <c r="AE1045" s="138"/>
      <c r="AF1045" s="138"/>
      <c r="AG1045" s="138"/>
      <c r="AH1045" s="138"/>
      <c r="AI1045" s="138"/>
      <c r="AJ1045" s="138"/>
      <c r="AK1045" s="138"/>
      <c r="AL1045" s="138"/>
      <c r="AM1045" s="136"/>
      <c r="AN1045" s="136"/>
      <c r="AO1045" s="136"/>
    </row>
    <row r="1046" spans="1:41" s="125" customFormat="1" x14ac:dyDescent="0.25">
      <c r="A1046" s="138"/>
      <c r="B1046" s="138"/>
      <c r="C1046" s="141"/>
      <c r="D1046" s="138"/>
      <c r="E1046" s="138"/>
      <c r="F1046" s="138"/>
      <c r="G1046" s="138"/>
      <c r="H1046" s="138"/>
      <c r="I1046" s="138"/>
      <c r="J1046" s="138"/>
      <c r="K1046" s="138"/>
      <c r="L1046" s="138"/>
      <c r="M1046" s="138"/>
      <c r="N1046" s="138"/>
      <c r="O1046" s="138"/>
      <c r="P1046" s="138"/>
      <c r="Q1046" s="138"/>
      <c r="R1046" s="138"/>
      <c r="S1046" s="138"/>
      <c r="T1046" s="138"/>
      <c r="U1046" s="138"/>
      <c r="V1046" s="138"/>
      <c r="W1046" s="138"/>
      <c r="X1046" s="138"/>
      <c r="Y1046" s="138"/>
      <c r="Z1046" s="138"/>
      <c r="AA1046" s="138"/>
      <c r="AB1046" s="138"/>
      <c r="AC1046" s="138"/>
      <c r="AD1046" s="138"/>
      <c r="AE1046" s="138"/>
      <c r="AF1046" s="138"/>
      <c r="AG1046" s="138"/>
      <c r="AH1046" s="138"/>
      <c r="AI1046" s="138"/>
      <c r="AJ1046" s="138"/>
      <c r="AK1046" s="138"/>
      <c r="AL1046" s="138"/>
      <c r="AM1046" s="136"/>
      <c r="AN1046" s="136"/>
      <c r="AO1046" s="136"/>
    </row>
    <row r="1047" spans="1:41" s="125" customFormat="1" x14ac:dyDescent="0.25">
      <c r="A1047" s="138"/>
      <c r="B1047" s="138"/>
      <c r="C1047" s="141"/>
      <c r="D1047" s="138"/>
      <c r="E1047" s="138"/>
      <c r="F1047" s="138"/>
      <c r="G1047" s="138"/>
      <c r="H1047" s="138"/>
      <c r="I1047" s="138"/>
      <c r="J1047" s="138"/>
      <c r="K1047" s="138"/>
      <c r="L1047" s="138"/>
      <c r="M1047" s="138"/>
      <c r="N1047" s="138"/>
      <c r="O1047" s="138"/>
      <c r="P1047" s="138"/>
      <c r="Q1047" s="138"/>
      <c r="R1047" s="138"/>
      <c r="S1047" s="138"/>
      <c r="T1047" s="138"/>
      <c r="U1047" s="138"/>
      <c r="V1047" s="138"/>
      <c r="W1047" s="138"/>
      <c r="X1047" s="138"/>
      <c r="Y1047" s="138"/>
      <c r="Z1047" s="138"/>
      <c r="AA1047" s="138"/>
      <c r="AB1047" s="138"/>
      <c r="AC1047" s="138"/>
      <c r="AD1047" s="138"/>
      <c r="AE1047" s="138"/>
      <c r="AF1047" s="138"/>
      <c r="AG1047" s="138"/>
      <c r="AH1047" s="138"/>
      <c r="AI1047" s="138"/>
      <c r="AJ1047" s="138"/>
      <c r="AK1047" s="138"/>
      <c r="AL1047" s="138"/>
      <c r="AM1047" s="136"/>
      <c r="AN1047" s="136"/>
      <c r="AO1047" s="136"/>
    </row>
    <row r="1048" spans="1:41" s="125" customFormat="1" x14ac:dyDescent="0.25">
      <c r="A1048" s="138"/>
      <c r="B1048" s="138"/>
      <c r="C1048" s="141"/>
      <c r="D1048" s="138"/>
      <c r="E1048" s="138"/>
      <c r="F1048" s="138"/>
      <c r="G1048" s="138"/>
      <c r="H1048" s="138"/>
      <c r="I1048" s="138"/>
      <c r="J1048" s="138"/>
      <c r="K1048" s="138"/>
      <c r="L1048" s="138"/>
      <c r="M1048" s="138"/>
      <c r="N1048" s="138"/>
      <c r="O1048" s="138"/>
      <c r="P1048" s="138"/>
      <c r="Q1048" s="138"/>
      <c r="R1048" s="138"/>
      <c r="S1048" s="138"/>
      <c r="T1048" s="138"/>
      <c r="U1048" s="138"/>
      <c r="V1048" s="138"/>
      <c r="W1048" s="138"/>
      <c r="X1048" s="138"/>
      <c r="Y1048" s="138"/>
      <c r="Z1048" s="138"/>
      <c r="AA1048" s="138"/>
      <c r="AB1048" s="138"/>
      <c r="AC1048" s="138"/>
      <c r="AD1048" s="138"/>
      <c r="AE1048" s="138"/>
      <c r="AF1048" s="138"/>
      <c r="AG1048" s="138"/>
      <c r="AH1048" s="138"/>
      <c r="AI1048" s="138"/>
      <c r="AJ1048" s="138"/>
      <c r="AK1048" s="138"/>
      <c r="AL1048" s="138"/>
      <c r="AM1048" s="136"/>
      <c r="AN1048" s="136"/>
      <c r="AO1048" s="136"/>
    </row>
    <row r="1049" spans="1:41" s="125" customFormat="1" x14ac:dyDescent="0.25">
      <c r="A1049" s="138"/>
      <c r="B1049" s="138"/>
      <c r="C1049" s="141"/>
      <c r="D1049" s="138"/>
      <c r="E1049" s="138"/>
      <c r="F1049" s="138"/>
      <c r="G1049" s="138"/>
      <c r="H1049" s="138"/>
      <c r="I1049" s="138"/>
      <c r="J1049" s="138"/>
      <c r="K1049" s="138"/>
      <c r="L1049" s="138"/>
      <c r="M1049" s="138"/>
      <c r="N1049" s="138"/>
      <c r="O1049" s="138"/>
      <c r="P1049" s="138"/>
      <c r="Q1049" s="138"/>
      <c r="R1049" s="138"/>
      <c r="S1049" s="138"/>
      <c r="T1049" s="138"/>
      <c r="U1049" s="138"/>
      <c r="V1049" s="138"/>
      <c r="W1049" s="138"/>
      <c r="X1049" s="138"/>
      <c r="Y1049" s="138"/>
      <c r="Z1049" s="138"/>
      <c r="AA1049" s="138"/>
      <c r="AB1049" s="138"/>
      <c r="AC1049" s="138"/>
      <c r="AD1049" s="138"/>
      <c r="AE1049" s="138"/>
      <c r="AF1049" s="138"/>
      <c r="AG1049" s="138"/>
      <c r="AH1049" s="138"/>
      <c r="AI1049" s="138"/>
      <c r="AJ1049" s="138"/>
      <c r="AK1049" s="138"/>
      <c r="AL1049" s="138"/>
      <c r="AM1049" s="136"/>
      <c r="AN1049" s="136"/>
      <c r="AO1049" s="136"/>
    </row>
    <row r="1050" spans="1:41" s="125" customFormat="1" x14ac:dyDescent="0.25">
      <c r="A1050" s="138"/>
      <c r="B1050" s="138"/>
      <c r="C1050" s="141"/>
      <c r="D1050" s="138"/>
      <c r="E1050" s="138"/>
      <c r="F1050" s="138"/>
      <c r="G1050" s="138"/>
      <c r="H1050" s="138"/>
      <c r="I1050" s="138"/>
      <c r="J1050" s="138"/>
      <c r="K1050" s="138"/>
      <c r="L1050" s="138"/>
      <c r="M1050" s="138"/>
      <c r="N1050" s="138"/>
      <c r="O1050" s="138"/>
      <c r="P1050" s="138"/>
      <c r="Q1050" s="138"/>
      <c r="R1050" s="138"/>
      <c r="S1050" s="138"/>
      <c r="T1050" s="138"/>
      <c r="U1050" s="138"/>
      <c r="V1050" s="138"/>
      <c r="W1050" s="138"/>
      <c r="X1050" s="138"/>
      <c r="Y1050" s="138"/>
      <c r="Z1050" s="138"/>
      <c r="AA1050" s="138"/>
      <c r="AB1050" s="138"/>
      <c r="AC1050" s="138"/>
      <c r="AD1050" s="138"/>
      <c r="AE1050" s="138"/>
      <c r="AF1050" s="138"/>
      <c r="AG1050" s="138"/>
      <c r="AH1050" s="138"/>
      <c r="AI1050" s="138"/>
      <c r="AJ1050" s="138"/>
      <c r="AK1050" s="138"/>
      <c r="AL1050" s="138"/>
      <c r="AM1050" s="136"/>
      <c r="AN1050" s="136"/>
      <c r="AO1050" s="136"/>
    </row>
    <row r="1051" spans="1:41" s="125" customFormat="1" x14ac:dyDescent="0.25">
      <c r="A1051" s="138"/>
      <c r="B1051" s="138"/>
      <c r="C1051" s="141"/>
      <c r="D1051" s="138"/>
      <c r="E1051" s="138"/>
      <c r="F1051" s="138"/>
      <c r="G1051" s="138"/>
      <c r="H1051" s="138"/>
      <c r="I1051" s="138"/>
      <c r="J1051" s="138"/>
      <c r="K1051" s="138"/>
      <c r="L1051" s="138"/>
      <c r="M1051" s="138"/>
      <c r="N1051" s="138"/>
      <c r="O1051" s="138"/>
      <c r="P1051" s="138"/>
      <c r="Q1051" s="138"/>
      <c r="R1051" s="138"/>
      <c r="S1051" s="138"/>
      <c r="T1051" s="138"/>
      <c r="U1051" s="138"/>
      <c r="V1051" s="138"/>
      <c r="W1051" s="138"/>
      <c r="X1051" s="138"/>
      <c r="Y1051" s="138"/>
      <c r="Z1051" s="138"/>
      <c r="AA1051" s="138"/>
      <c r="AB1051" s="138"/>
      <c r="AC1051" s="138"/>
      <c r="AD1051" s="138"/>
      <c r="AE1051" s="138"/>
      <c r="AF1051" s="138"/>
      <c r="AG1051" s="138"/>
      <c r="AH1051" s="138"/>
      <c r="AI1051" s="138"/>
      <c r="AJ1051" s="138"/>
      <c r="AK1051" s="138"/>
      <c r="AL1051" s="138"/>
      <c r="AM1051" s="136"/>
      <c r="AN1051" s="136"/>
      <c r="AO1051" s="136"/>
    </row>
    <row r="1052" spans="1:41" s="125" customFormat="1" x14ac:dyDescent="0.25">
      <c r="A1052" s="138"/>
      <c r="B1052" s="138"/>
      <c r="C1052" s="141"/>
      <c r="D1052" s="138"/>
      <c r="E1052" s="138"/>
      <c r="F1052" s="138"/>
      <c r="G1052" s="138"/>
      <c r="H1052" s="138"/>
      <c r="I1052" s="138"/>
      <c r="J1052" s="138"/>
      <c r="K1052" s="138"/>
      <c r="L1052" s="138"/>
      <c r="M1052" s="138"/>
      <c r="N1052" s="138"/>
      <c r="O1052" s="138"/>
      <c r="P1052" s="138"/>
      <c r="Q1052" s="138"/>
      <c r="R1052" s="138"/>
      <c r="S1052" s="138"/>
      <c r="T1052" s="138"/>
      <c r="U1052" s="138"/>
      <c r="V1052" s="138"/>
      <c r="W1052" s="138"/>
      <c r="X1052" s="138"/>
      <c r="Y1052" s="138"/>
      <c r="Z1052" s="138"/>
      <c r="AA1052" s="138"/>
      <c r="AB1052" s="138"/>
      <c r="AC1052" s="138"/>
      <c r="AD1052" s="138"/>
      <c r="AE1052" s="138"/>
      <c r="AF1052" s="138"/>
      <c r="AG1052" s="138"/>
      <c r="AH1052" s="138"/>
      <c r="AI1052" s="138"/>
      <c r="AJ1052" s="138"/>
      <c r="AK1052" s="138"/>
      <c r="AL1052" s="138"/>
      <c r="AM1052" s="136"/>
      <c r="AN1052" s="136"/>
      <c r="AO1052" s="136"/>
    </row>
    <row r="1053" spans="1:41" s="125" customFormat="1" x14ac:dyDescent="0.25">
      <c r="A1053" s="138"/>
      <c r="B1053" s="138"/>
      <c r="C1053" s="141"/>
      <c r="D1053" s="138"/>
      <c r="E1053" s="138"/>
      <c r="F1053" s="138"/>
      <c r="G1053" s="138"/>
      <c r="H1053" s="138"/>
      <c r="I1053" s="138"/>
      <c r="J1053" s="138"/>
      <c r="K1053" s="138"/>
      <c r="L1053" s="138"/>
      <c r="M1053" s="138"/>
      <c r="N1053" s="138"/>
      <c r="O1053" s="138"/>
      <c r="P1053" s="138"/>
      <c r="Q1053" s="138"/>
      <c r="R1053" s="138"/>
      <c r="S1053" s="138"/>
      <c r="T1053" s="138"/>
      <c r="U1053" s="138"/>
      <c r="V1053" s="138"/>
      <c r="W1053" s="138"/>
      <c r="X1053" s="138"/>
      <c r="Y1053" s="138"/>
      <c r="Z1053" s="138"/>
      <c r="AA1053" s="138"/>
      <c r="AB1053" s="138"/>
      <c r="AC1053" s="138"/>
      <c r="AD1053" s="138"/>
      <c r="AE1053" s="138"/>
      <c r="AF1053" s="138"/>
      <c r="AG1053" s="138"/>
      <c r="AH1053" s="138"/>
      <c r="AI1053" s="138"/>
      <c r="AJ1053" s="138"/>
      <c r="AK1053" s="138"/>
      <c r="AL1053" s="138"/>
      <c r="AM1053" s="136"/>
      <c r="AN1053" s="136"/>
      <c r="AO1053" s="136"/>
    </row>
    <row r="1054" spans="1:41" s="125" customFormat="1" x14ac:dyDescent="0.25">
      <c r="A1054" s="138"/>
      <c r="B1054" s="138"/>
      <c r="C1054" s="141"/>
      <c r="D1054" s="138"/>
      <c r="E1054" s="138"/>
      <c r="F1054" s="138"/>
      <c r="G1054" s="138"/>
      <c r="H1054" s="138"/>
      <c r="I1054" s="138"/>
      <c r="J1054" s="138"/>
      <c r="K1054" s="138"/>
      <c r="L1054" s="138"/>
      <c r="M1054" s="138"/>
      <c r="N1054" s="138"/>
      <c r="O1054" s="138"/>
      <c r="P1054" s="138"/>
      <c r="Q1054" s="138"/>
      <c r="R1054" s="138"/>
      <c r="S1054" s="138"/>
      <c r="T1054" s="138"/>
      <c r="U1054" s="138"/>
      <c r="V1054" s="138"/>
      <c r="W1054" s="138"/>
      <c r="X1054" s="138"/>
      <c r="Y1054" s="138"/>
      <c r="Z1054" s="138"/>
      <c r="AA1054" s="138"/>
      <c r="AB1054" s="138"/>
      <c r="AC1054" s="138"/>
      <c r="AD1054" s="138"/>
      <c r="AE1054" s="138"/>
      <c r="AF1054" s="138"/>
      <c r="AG1054" s="138"/>
      <c r="AH1054" s="138"/>
      <c r="AI1054" s="138"/>
      <c r="AJ1054" s="138"/>
      <c r="AK1054" s="138"/>
      <c r="AL1054" s="138"/>
      <c r="AM1054" s="136"/>
      <c r="AN1054" s="136"/>
      <c r="AO1054" s="136"/>
    </row>
    <row r="1055" spans="1:41" s="125" customFormat="1" x14ac:dyDescent="0.25">
      <c r="A1055" s="138"/>
      <c r="B1055" s="138"/>
      <c r="C1055" s="141"/>
      <c r="D1055" s="138"/>
      <c r="E1055" s="138"/>
      <c r="F1055" s="138"/>
      <c r="G1055" s="138"/>
      <c r="H1055" s="138"/>
      <c r="I1055" s="138"/>
      <c r="J1055" s="138"/>
      <c r="K1055" s="138"/>
      <c r="L1055" s="138"/>
      <c r="M1055" s="138"/>
      <c r="N1055" s="138"/>
      <c r="O1055" s="138"/>
      <c r="P1055" s="138"/>
      <c r="Q1055" s="138"/>
      <c r="R1055" s="138"/>
      <c r="S1055" s="138"/>
      <c r="T1055" s="138"/>
      <c r="U1055" s="138"/>
      <c r="V1055" s="138"/>
      <c r="W1055" s="138"/>
      <c r="X1055" s="138"/>
      <c r="Y1055" s="138"/>
      <c r="Z1055" s="138"/>
      <c r="AA1055" s="138"/>
      <c r="AB1055" s="138"/>
      <c r="AC1055" s="138"/>
      <c r="AD1055" s="138"/>
      <c r="AE1055" s="138"/>
      <c r="AF1055" s="138"/>
      <c r="AG1055" s="138"/>
      <c r="AH1055" s="138"/>
      <c r="AI1055" s="138"/>
      <c r="AJ1055" s="138"/>
      <c r="AK1055" s="138"/>
      <c r="AL1055" s="138"/>
      <c r="AM1055" s="136"/>
      <c r="AN1055" s="136"/>
      <c r="AO1055" s="136"/>
    </row>
    <row r="1056" spans="1:41" s="125" customFormat="1" x14ac:dyDescent="0.25">
      <c r="A1056" s="138"/>
      <c r="B1056" s="138"/>
      <c r="C1056" s="141"/>
      <c r="D1056" s="138"/>
      <c r="E1056" s="138"/>
      <c r="F1056" s="138"/>
      <c r="G1056" s="138"/>
      <c r="H1056" s="138"/>
      <c r="I1056" s="138"/>
      <c r="J1056" s="138"/>
      <c r="K1056" s="138"/>
      <c r="L1056" s="138"/>
      <c r="M1056" s="138"/>
      <c r="N1056" s="138"/>
      <c r="O1056" s="138"/>
      <c r="P1056" s="138"/>
      <c r="Q1056" s="138"/>
      <c r="R1056" s="138"/>
      <c r="S1056" s="138"/>
      <c r="T1056" s="138"/>
      <c r="U1056" s="138"/>
      <c r="V1056" s="138"/>
      <c r="W1056" s="138"/>
      <c r="X1056" s="138"/>
      <c r="Y1056" s="138"/>
      <c r="Z1056" s="138"/>
      <c r="AA1056" s="138"/>
      <c r="AB1056" s="138"/>
      <c r="AC1056" s="138"/>
      <c r="AD1056" s="138"/>
      <c r="AE1056" s="138"/>
      <c r="AF1056" s="138"/>
      <c r="AG1056" s="138"/>
      <c r="AH1056" s="138"/>
      <c r="AI1056" s="138"/>
      <c r="AJ1056" s="138"/>
      <c r="AK1056" s="138"/>
      <c r="AL1056" s="138"/>
      <c r="AM1056" s="136"/>
      <c r="AN1056" s="136"/>
      <c r="AO1056" s="136"/>
    </row>
    <row r="1057" spans="1:41" s="125" customFormat="1" x14ac:dyDescent="0.25">
      <c r="A1057" s="138"/>
      <c r="B1057" s="138"/>
      <c r="C1057" s="141"/>
      <c r="D1057" s="138"/>
      <c r="E1057" s="138"/>
      <c r="F1057" s="138"/>
      <c r="G1057" s="138"/>
      <c r="H1057" s="138"/>
      <c r="I1057" s="138"/>
      <c r="J1057" s="138"/>
      <c r="K1057" s="138"/>
      <c r="L1057" s="138"/>
      <c r="M1057" s="138"/>
      <c r="N1057" s="138"/>
      <c r="O1057" s="138"/>
      <c r="P1057" s="138"/>
      <c r="Q1057" s="138"/>
      <c r="R1057" s="138"/>
      <c r="S1057" s="138"/>
      <c r="T1057" s="138"/>
      <c r="U1057" s="138"/>
      <c r="V1057" s="138"/>
      <c r="W1057" s="138"/>
      <c r="X1057" s="138"/>
      <c r="Y1057" s="138"/>
      <c r="Z1057" s="138"/>
      <c r="AA1057" s="138"/>
      <c r="AB1057" s="138"/>
      <c r="AC1057" s="138"/>
      <c r="AD1057" s="138"/>
      <c r="AE1057" s="138"/>
      <c r="AF1057" s="138"/>
      <c r="AG1057" s="138"/>
      <c r="AH1057" s="138"/>
      <c r="AI1057" s="138"/>
      <c r="AJ1057" s="138"/>
      <c r="AK1057" s="138"/>
      <c r="AL1057" s="138"/>
      <c r="AM1057" s="136"/>
      <c r="AN1057" s="136"/>
      <c r="AO1057" s="136"/>
    </row>
    <row r="1058" spans="1:41" s="125" customFormat="1" x14ac:dyDescent="0.25">
      <c r="A1058" s="138"/>
      <c r="B1058" s="138"/>
      <c r="C1058" s="141"/>
      <c r="D1058" s="138"/>
      <c r="E1058" s="138"/>
      <c r="F1058" s="138"/>
      <c r="G1058" s="138"/>
      <c r="H1058" s="138"/>
      <c r="I1058" s="138"/>
      <c r="J1058" s="138"/>
      <c r="K1058" s="138"/>
      <c r="L1058" s="138"/>
      <c r="M1058" s="138"/>
      <c r="N1058" s="138"/>
      <c r="O1058" s="138"/>
      <c r="P1058" s="138"/>
      <c r="Q1058" s="138"/>
      <c r="R1058" s="138"/>
      <c r="S1058" s="138"/>
      <c r="T1058" s="138"/>
      <c r="U1058" s="138"/>
      <c r="V1058" s="138"/>
      <c r="W1058" s="138"/>
      <c r="X1058" s="138"/>
      <c r="Y1058" s="138"/>
      <c r="Z1058" s="138"/>
      <c r="AA1058" s="138"/>
      <c r="AB1058" s="138"/>
      <c r="AC1058" s="138"/>
      <c r="AD1058" s="138"/>
      <c r="AE1058" s="138"/>
      <c r="AF1058" s="138"/>
      <c r="AG1058" s="138"/>
      <c r="AH1058" s="138"/>
      <c r="AI1058" s="138"/>
      <c r="AJ1058" s="138"/>
      <c r="AK1058" s="138"/>
      <c r="AL1058" s="138"/>
      <c r="AM1058" s="136"/>
      <c r="AN1058" s="136"/>
      <c r="AO1058" s="136"/>
    </row>
    <row r="1059" spans="1:41" s="125" customFormat="1" x14ac:dyDescent="0.25">
      <c r="A1059" s="138"/>
      <c r="B1059" s="138"/>
      <c r="C1059" s="141"/>
      <c r="D1059" s="138"/>
      <c r="E1059" s="138"/>
      <c r="F1059" s="138"/>
      <c r="G1059" s="138"/>
      <c r="H1059" s="138"/>
      <c r="I1059" s="138"/>
      <c r="J1059" s="138"/>
      <c r="K1059" s="138"/>
      <c r="L1059" s="138"/>
      <c r="M1059" s="138"/>
      <c r="N1059" s="138"/>
      <c r="O1059" s="138"/>
      <c r="P1059" s="138"/>
      <c r="Q1059" s="138"/>
      <c r="R1059" s="138"/>
      <c r="S1059" s="138"/>
      <c r="T1059" s="138"/>
      <c r="U1059" s="138"/>
      <c r="V1059" s="138"/>
      <c r="W1059" s="138"/>
      <c r="X1059" s="138"/>
      <c r="Y1059" s="138"/>
      <c r="Z1059" s="138"/>
      <c r="AA1059" s="138"/>
      <c r="AB1059" s="138"/>
      <c r="AC1059" s="138"/>
      <c r="AD1059" s="138"/>
      <c r="AE1059" s="138"/>
      <c r="AF1059" s="138"/>
      <c r="AG1059" s="138"/>
      <c r="AH1059" s="138"/>
      <c r="AI1059" s="138"/>
      <c r="AJ1059" s="138"/>
      <c r="AK1059" s="138"/>
      <c r="AL1059" s="138"/>
      <c r="AM1059" s="136"/>
      <c r="AN1059" s="136"/>
      <c r="AO1059" s="136"/>
    </row>
    <row r="1060" spans="1:41" s="125" customFormat="1" x14ac:dyDescent="0.25">
      <c r="A1060" s="138"/>
      <c r="B1060" s="138"/>
      <c r="C1060" s="141"/>
      <c r="D1060" s="138"/>
      <c r="E1060" s="138"/>
      <c r="F1060" s="138"/>
      <c r="G1060" s="138"/>
      <c r="H1060" s="138"/>
      <c r="I1060" s="138"/>
      <c r="J1060" s="138"/>
      <c r="K1060" s="138"/>
      <c r="L1060" s="138"/>
      <c r="M1060" s="138"/>
      <c r="N1060" s="138"/>
      <c r="O1060" s="138"/>
      <c r="P1060" s="138"/>
      <c r="Q1060" s="138"/>
      <c r="R1060" s="138"/>
      <c r="S1060" s="138"/>
      <c r="T1060" s="138"/>
      <c r="U1060" s="138"/>
      <c r="V1060" s="138"/>
      <c r="W1060" s="138"/>
      <c r="X1060" s="138"/>
      <c r="Y1060" s="138"/>
      <c r="Z1060" s="138"/>
      <c r="AA1060" s="138"/>
      <c r="AB1060" s="138"/>
      <c r="AC1060" s="138"/>
      <c r="AD1060" s="138"/>
      <c r="AE1060" s="138"/>
      <c r="AF1060" s="138"/>
      <c r="AG1060" s="138"/>
      <c r="AH1060" s="138"/>
      <c r="AI1060" s="138"/>
      <c r="AJ1060" s="138"/>
      <c r="AK1060" s="138"/>
      <c r="AL1060" s="138"/>
      <c r="AM1060" s="136"/>
      <c r="AN1060" s="136"/>
      <c r="AO1060" s="136"/>
    </row>
    <row r="1061" spans="1:41" s="125" customFormat="1" x14ac:dyDescent="0.25">
      <c r="A1061" s="138"/>
      <c r="B1061" s="138"/>
      <c r="C1061" s="141"/>
      <c r="D1061" s="138"/>
      <c r="E1061" s="138"/>
      <c r="F1061" s="138"/>
      <c r="G1061" s="138"/>
      <c r="H1061" s="138"/>
      <c r="I1061" s="138"/>
      <c r="J1061" s="138"/>
      <c r="K1061" s="138"/>
      <c r="L1061" s="138"/>
      <c r="M1061" s="138"/>
      <c r="N1061" s="138"/>
      <c r="O1061" s="138"/>
      <c r="P1061" s="138"/>
      <c r="Q1061" s="138"/>
      <c r="R1061" s="138"/>
      <c r="S1061" s="138"/>
      <c r="T1061" s="138"/>
      <c r="U1061" s="138"/>
      <c r="V1061" s="138"/>
      <c r="W1061" s="138"/>
      <c r="X1061" s="138"/>
      <c r="Y1061" s="138"/>
      <c r="Z1061" s="138"/>
      <c r="AA1061" s="138"/>
      <c r="AB1061" s="138"/>
      <c r="AC1061" s="138"/>
      <c r="AD1061" s="138"/>
      <c r="AE1061" s="138"/>
      <c r="AF1061" s="138"/>
      <c r="AG1061" s="138"/>
      <c r="AH1061" s="138"/>
      <c r="AI1061" s="138"/>
      <c r="AJ1061" s="138"/>
      <c r="AK1061" s="138"/>
      <c r="AL1061" s="138"/>
      <c r="AM1061" s="136"/>
      <c r="AN1061" s="136"/>
      <c r="AO1061" s="136"/>
    </row>
  </sheetData>
  <sheetProtection algorithmName="SHA-512" hashValue="ybt+ENlBO/HlAWSJ78pRhtmQABMVx3O+zQL035YU8Hl8ditv9eBsQnm88QpJ8iUZKhTO1//EX4yvHQnO+wCluQ==" saltValue="7s00Nvs3wd6jxmHiozkAJQ==" spinCount="100000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48:AL48"/>
    <mergeCell ref="A16:AJ16"/>
    <mergeCell ref="A17:F17"/>
    <mergeCell ref="G17:AJ17"/>
    <mergeCell ref="AK17:AL17"/>
    <mergeCell ref="A26:AJ26"/>
    <mergeCell ref="A27:F27"/>
    <mergeCell ref="G27:AJ27"/>
    <mergeCell ref="AK27:AL27"/>
    <mergeCell ref="A43:AJ43"/>
    <mergeCell ref="A44:F44"/>
    <mergeCell ref="G44:AJ44"/>
    <mergeCell ref="AK44:AL44"/>
    <mergeCell ref="A47:F47"/>
    <mergeCell ref="A64:F64"/>
    <mergeCell ref="G49:AJ49"/>
    <mergeCell ref="AK49:AL49"/>
    <mergeCell ref="G50:I50"/>
    <mergeCell ref="J50:L50"/>
    <mergeCell ref="M50:O50"/>
    <mergeCell ref="P50:R50"/>
    <mergeCell ref="S50:U50"/>
    <mergeCell ref="V50:X50"/>
    <mergeCell ref="Y50:AA50"/>
    <mergeCell ref="AB50:AD50"/>
    <mergeCell ref="A49:A51"/>
    <mergeCell ref="B49:B51"/>
    <mergeCell ref="C49:C51"/>
    <mergeCell ref="D49:D51"/>
    <mergeCell ref="E49:E51"/>
    <mergeCell ref="AE50:AG50"/>
    <mergeCell ref="AH50:AJ50"/>
    <mergeCell ref="AK50:AK51"/>
    <mergeCell ref="AL50:AL51"/>
    <mergeCell ref="A52:AL52"/>
    <mergeCell ref="F49:F51"/>
    <mergeCell ref="A99:F99"/>
    <mergeCell ref="A65:AL65"/>
    <mergeCell ref="A77:F77"/>
    <mergeCell ref="A78:AL78"/>
    <mergeCell ref="A90:AL90"/>
    <mergeCell ref="A97:F97"/>
    <mergeCell ref="A98:F9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0.39997558519241921"/>
  </sheetPr>
  <dimension ref="A1:AO1061"/>
  <sheetViews>
    <sheetView zoomScaleNormal="100" workbookViewId="0">
      <selection sqref="A1:AL1"/>
    </sheetView>
  </sheetViews>
  <sheetFormatPr defaultColWidth="9.140625" defaultRowHeight="15" x14ac:dyDescent="0.25"/>
  <cols>
    <col min="1" max="1" width="43" style="136" customWidth="1"/>
    <col min="2" max="2" width="13.28515625" style="136" customWidth="1"/>
    <col min="3" max="3" width="16" style="141" customWidth="1"/>
    <col min="4" max="4" width="5.28515625" style="136" customWidth="1"/>
    <col min="5" max="5" width="4.42578125" style="136" customWidth="1"/>
    <col min="6" max="6" width="4.5703125" style="136" customWidth="1"/>
    <col min="7" max="36" width="4" style="136" customWidth="1"/>
    <col min="37" max="37" width="7.5703125" style="136" bestFit="1" customWidth="1"/>
    <col min="38" max="38" width="7" style="136" bestFit="1" customWidth="1"/>
    <col min="39" max="16384" width="9.140625" style="136"/>
  </cols>
  <sheetData>
    <row r="1" spans="1:41" customFormat="1" ht="12.95" customHeight="1" thickBot="1" x14ac:dyDescent="0.3">
      <c r="A1" s="250" t="s">
        <v>246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2"/>
    </row>
    <row r="2" spans="1:41" customFormat="1" ht="12.95" customHeight="1" thickBot="1" x14ac:dyDescent="0.3">
      <c r="A2" s="277" t="s">
        <v>200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9"/>
    </row>
    <row r="3" spans="1:41" customFormat="1" ht="12.95" customHeight="1" thickBot="1" x14ac:dyDescent="0.3">
      <c r="A3" s="280" t="s">
        <v>27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1"/>
      <c r="AH3" s="281"/>
      <c r="AI3" s="281"/>
      <c r="AJ3" s="281"/>
      <c r="AK3" s="281"/>
      <c r="AL3" s="282"/>
    </row>
    <row r="4" spans="1:41" customFormat="1" ht="12.95" customHeight="1" thickBot="1" x14ac:dyDescent="0.3">
      <c r="A4" s="253" t="s">
        <v>86</v>
      </c>
      <c r="B4" s="256" t="s">
        <v>87</v>
      </c>
      <c r="C4" s="260" t="s">
        <v>85</v>
      </c>
      <c r="D4" s="260" t="s">
        <v>82</v>
      </c>
      <c r="E4" s="260" t="s">
        <v>37</v>
      </c>
      <c r="F4" s="248" t="s">
        <v>105</v>
      </c>
      <c r="G4" s="250" t="s">
        <v>0</v>
      </c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2"/>
      <c r="AK4" s="250"/>
      <c r="AL4" s="252"/>
    </row>
    <row r="5" spans="1:41" customFormat="1" ht="12.95" customHeight="1" x14ac:dyDescent="0.25">
      <c r="A5" s="254"/>
      <c r="B5" s="257"/>
      <c r="C5" s="261"/>
      <c r="D5" s="261"/>
      <c r="E5" s="261"/>
      <c r="F5" s="249"/>
      <c r="G5" s="243" t="s">
        <v>2</v>
      </c>
      <c r="H5" s="244"/>
      <c r="I5" s="245"/>
      <c r="J5" s="243" t="s">
        <v>3</v>
      </c>
      <c r="K5" s="244"/>
      <c r="L5" s="245"/>
      <c r="M5" s="243" t="s">
        <v>4</v>
      </c>
      <c r="N5" s="244"/>
      <c r="O5" s="245"/>
      <c r="P5" s="243" t="s">
        <v>5</v>
      </c>
      <c r="Q5" s="244"/>
      <c r="R5" s="245"/>
      <c r="S5" s="243" t="s">
        <v>6</v>
      </c>
      <c r="T5" s="244"/>
      <c r="U5" s="245"/>
      <c r="V5" s="243" t="s">
        <v>7</v>
      </c>
      <c r="W5" s="244"/>
      <c r="X5" s="245"/>
      <c r="Y5" s="243" t="s">
        <v>8</v>
      </c>
      <c r="Z5" s="244"/>
      <c r="AA5" s="245"/>
      <c r="AB5" s="243" t="s">
        <v>9</v>
      </c>
      <c r="AC5" s="244"/>
      <c r="AD5" s="245"/>
      <c r="AE5" s="243" t="s">
        <v>10</v>
      </c>
      <c r="AF5" s="244"/>
      <c r="AG5" s="245"/>
      <c r="AH5" s="243" t="s">
        <v>11</v>
      </c>
      <c r="AI5" s="244"/>
      <c r="AJ5" s="245"/>
      <c r="AK5" s="246" t="s">
        <v>91</v>
      </c>
      <c r="AL5" s="246" t="s">
        <v>38</v>
      </c>
    </row>
    <row r="6" spans="1:41" customFormat="1" ht="12.95" customHeight="1" thickBot="1" x14ac:dyDescent="0.3">
      <c r="A6" s="255"/>
      <c r="B6" s="283"/>
      <c r="C6" s="285"/>
      <c r="D6" s="285"/>
      <c r="E6" s="285"/>
      <c r="F6" s="286"/>
      <c r="G6" s="178" t="s">
        <v>1</v>
      </c>
      <c r="H6" s="179" t="s">
        <v>12</v>
      </c>
      <c r="I6" s="51" t="s">
        <v>22</v>
      </c>
      <c r="J6" s="178" t="s">
        <v>1</v>
      </c>
      <c r="K6" s="179" t="s">
        <v>12</v>
      </c>
      <c r="L6" s="51" t="s">
        <v>22</v>
      </c>
      <c r="M6" s="178" t="s">
        <v>1</v>
      </c>
      <c r="N6" s="179" t="s">
        <v>12</v>
      </c>
      <c r="O6" s="51" t="s">
        <v>22</v>
      </c>
      <c r="P6" s="178" t="s">
        <v>1</v>
      </c>
      <c r="Q6" s="179" t="s">
        <v>12</v>
      </c>
      <c r="R6" s="51" t="s">
        <v>22</v>
      </c>
      <c r="S6" s="178" t="s">
        <v>1</v>
      </c>
      <c r="T6" s="179" t="s">
        <v>12</v>
      </c>
      <c r="U6" s="51" t="s">
        <v>22</v>
      </c>
      <c r="V6" s="178" t="s">
        <v>1</v>
      </c>
      <c r="W6" s="179" t="s">
        <v>12</v>
      </c>
      <c r="X6" s="51" t="s">
        <v>22</v>
      </c>
      <c r="Y6" s="178" t="s">
        <v>1</v>
      </c>
      <c r="Z6" s="179" t="s">
        <v>12</v>
      </c>
      <c r="AA6" s="51" t="s">
        <v>22</v>
      </c>
      <c r="AB6" s="178" t="s">
        <v>1</v>
      </c>
      <c r="AC6" s="179" t="s">
        <v>12</v>
      </c>
      <c r="AD6" s="51" t="s">
        <v>22</v>
      </c>
      <c r="AE6" s="178" t="s">
        <v>1</v>
      </c>
      <c r="AF6" s="179" t="s">
        <v>12</v>
      </c>
      <c r="AG6" s="51" t="s">
        <v>22</v>
      </c>
      <c r="AH6" s="178" t="s">
        <v>1</v>
      </c>
      <c r="AI6" s="179" t="s">
        <v>12</v>
      </c>
      <c r="AJ6" s="51" t="s">
        <v>22</v>
      </c>
      <c r="AK6" s="276"/>
      <c r="AL6" s="276"/>
    </row>
    <row r="7" spans="1:41" customFormat="1" ht="12.95" customHeight="1" thickBot="1" x14ac:dyDescent="0.3">
      <c r="A7" s="237" t="s">
        <v>201</v>
      </c>
      <c r="B7" s="238"/>
      <c r="C7" s="238"/>
      <c r="D7" s="238"/>
      <c r="E7" s="238"/>
      <c r="F7" s="239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70"/>
      <c r="AK7" s="271"/>
      <c r="AL7" s="272"/>
    </row>
    <row r="8" spans="1:41" s="1" customFormat="1" ht="12.95" customHeight="1" x14ac:dyDescent="0.25">
      <c r="A8" s="97" t="s">
        <v>46</v>
      </c>
      <c r="B8" s="198" t="s">
        <v>309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5" si="0">SUM(G8,J8,M8,P8,S8,V8,Y8,AB8,AE8,AH8)*15</f>
        <v>240</v>
      </c>
      <c r="AL8" s="72">
        <f t="shared" ref="AL8:AL15" si="1">SUM(H8,K8,N8,Q8,T8,W8,Z8,AC8,AF8,AI8)</f>
        <v>24</v>
      </c>
      <c r="AM8" s="4"/>
      <c r="AN8" s="4"/>
      <c r="AO8" s="4"/>
    </row>
    <row r="9" spans="1:41" s="1" customFormat="1" ht="12.95" customHeight="1" x14ac:dyDescent="0.25">
      <c r="A9" s="95" t="s">
        <v>95</v>
      </c>
      <c r="B9" s="190" t="s">
        <v>310</v>
      </c>
      <c r="C9" s="38" t="s">
        <v>311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6" customHeight="1" x14ac:dyDescent="0.25">
      <c r="A10" s="95" t="s">
        <v>76</v>
      </c>
      <c r="B10" s="190" t="s">
        <v>312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181">
        <v>1</v>
      </c>
      <c r="I10" s="43" t="s">
        <v>32</v>
      </c>
      <c r="J10" s="42">
        <v>1</v>
      </c>
      <c r="K10" s="181">
        <v>1</v>
      </c>
      <c r="L10" s="43" t="s">
        <v>32</v>
      </c>
      <c r="M10" s="42">
        <v>1</v>
      </c>
      <c r="N10" s="181">
        <v>1</v>
      </c>
      <c r="O10" s="43" t="s">
        <v>32</v>
      </c>
      <c r="P10" s="42">
        <v>1</v>
      </c>
      <c r="Q10" s="181">
        <v>1</v>
      </c>
      <c r="R10" s="43" t="s">
        <v>32</v>
      </c>
      <c r="S10" s="42">
        <v>1</v>
      </c>
      <c r="T10" s="181">
        <v>1</v>
      </c>
      <c r="U10" s="43" t="s">
        <v>32</v>
      </c>
      <c r="V10" s="42">
        <v>1</v>
      </c>
      <c r="W10" s="181">
        <v>1</v>
      </c>
      <c r="X10" s="43" t="s">
        <v>32</v>
      </c>
      <c r="Y10" s="42"/>
      <c r="Z10" s="44"/>
      <c r="AA10" s="43"/>
      <c r="AB10" s="42"/>
      <c r="AC10" s="44"/>
      <c r="AD10" s="43"/>
      <c r="AE10" s="14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6</v>
      </c>
    </row>
    <row r="11" spans="1:41" s="1" customFormat="1" ht="12.6" customHeight="1" x14ac:dyDescent="0.25">
      <c r="A11" s="95" t="s">
        <v>384</v>
      </c>
      <c r="B11" s="190" t="s">
        <v>385</v>
      </c>
      <c r="C11" s="38" t="s">
        <v>96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33</v>
      </c>
      <c r="AB11" s="42">
        <v>1</v>
      </c>
      <c r="AC11" s="44">
        <v>1</v>
      </c>
      <c r="AD11" s="43" t="s">
        <v>33</v>
      </c>
      <c r="AE11" s="14"/>
      <c r="AF11" s="15"/>
      <c r="AG11" s="16"/>
      <c r="AH11" s="17"/>
      <c r="AI11" s="18"/>
      <c r="AJ11" s="19"/>
      <c r="AK11" s="64">
        <f t="shared" si="0"/>
        <v>30</v>
      </c>
      <c r="AL11" s="74">
        <f>SUM(H11,K11,N11,Q11,T11,W11,Z11,AC11,AF11,AI11)</f>
        <v>2</v>
      </c>
    </row>
    <row r="12" spans="1:41" s="1" customFormat="1" ht="12.95" customHeight="1" x14ac:dyDescent="0.25">
      <c r="A12" s="214" t="s">
        <v>567</v>
      </c>
      <c r="B12" s="196" t="s">
        <v>590</v>
      </c>
      <c r="C12" s="212"/>
      <c r="D12" s="212" t="s">
        <v>84</v>
      </c>
      <c r="E12" s="212" t="s">
        <v>33</v>
      </c>
      <c r="F12" s="213">
        <v>60</v>
      </c>
      <c r="G12" s="180"/>
      <c r="H12" s="181"/>
      <c r="I12" s="182"/>
      <c r="J12" s="180"/>
      <c r="K12" s="181"/>
      <c r="L12" s="182"/>
      <c r="M12" s="180"/>
      <c r="N12" s="181"/>
      <c r="O12" s="182"/>
      <c r="P12" s="180"/>
      <c r="Q12" s="181"/>
      <c r="R12" s="182"/>
      <c r="S12" s="180"/>
      <c r="T12" s="181"/>
      <c r="U12" s="182"/>
      <c r="V12" s="180"/>
      <c r="W12" s="181"/>
      <c r="X12" s="182"/>
      <c r="Y12" s="180">
        <v>1</v>
      </c>
      <c r="Z12" s="181">
        <v>1</v>
      </c>
      <c r="AA12" s="182" t="s">
        <v>33</v>
      </c>
      <c r="AB12" s="180">
        <v>1</v>
      </c>
      <c r="AC12" s="181">
        <v>1</v>
      </c>
      <c r="AD12" s="182" t="s">
        <v>33</v>
      </c>
      <c r="AE12" s="14"/>
      <c r="AF12" s="15"/>
      <c r="AG12" s="16"/>
      <c r="AH12" s="17"/>
      <c r="AI12" s="18"/>
      <c r="AJ12" s="19"/>
      <c r="AK12" s="64">
        <f t="shared" si="0"/>
        <v>30</v>
      </c>
      <c r="AL12" s="74">
        <f t="shared" ref="AL12" si="2">SUM(H12,K12,N12,Q12,T12,W12,Z12,AC12,AF12,AI12)</f>
        <v>2</v>
      </c>
    </row>
    <row r="13" spans="1:41" s="1" customFormat="1" ht="12.95" customHeight="1" x14ac:dyDescent="0.25">
      <c r="A13" s="115" t="s">
        <v>51</v>
      </c>
      <c r="B13" s="196" t="s">
        <v>256</v>
      </c>
      <c r="C13" s="212" t="s">
        <v>96</v>
      </c>
      <c r="D13" s="212" t="s">
        <v>84</v>
      </c>
      <c r="E13" s="212" t="s">
        <v>33</v>
      </c>
      <c r="F13" s="213">
        <v>60</v>
      </c>
      <c r="G13" s="180">
        <v>2</v>
      </c>
      <c r="H13" s="181">
        <v>1</v>
      </c>
      <c r="I13" s="182" t="s">
        <v>33</v>
      </c>
      <c r="J13" s="180">
        <v>2</v>
      </c>
      <c r="K13" s="181">
        <v>1</v>
      </c>
      <c r="L13" s="182" t="s">
        <v>33</v>
      </c>
      <c r="M13" s="180">
        <v>2</v>
      </c>
      <c r="N13" s="181">
        <v>1</v>
      </c>
      <c r="O13" s="182" t="s">
        <v>33</v>
      </c>
      <c r="P13" s="180">
        <v>2</v>
      </c>
      <c r="Q13" s="181">
        <v>1</v>
      </c>
      <c r="R13" s="182" t="s">
        <v>33</v>
      </c>
      <c r="S13" s="180">
        <v>2</v>
      </c>
      <c r="T13" s="181">
        <v>1</v>
      </c>
      <c r="U13" s="182" t="s">
        <v>33</v>
      </c>
      <c r="V13" s="180">
        <v>2</v>
      </c>
      <c r="W13" s="181">
        <v>1</v>
      </c>
      <c r="X13" s="182" t="s">
        <v>33</v>
      </c>
      <c r="Y13" s="180">
        <v>2</v>
      </c>
      <c r="Z13" s="181">
        <v>1</v>
      </c>
      <c r="AA13" s="182" t="s">
        <v>33</v>
      </c>
      <c r="AB13" s="180">
        <v>2</v>
      </c>
      <c r="AC13" s="181">
        <v>1</v>
      </c>
      <c r="AD13" s="182" t="s">
        <v>33</v>
      </c>
      <c r="AE13" s="14"/>
      <c r="AF13" s="15"/>
      <c r="AG13" s="16"/>
      <c r="AH13" s="17"/>
      <c r="AI13" s="18"/>
      <c r="AJ13" s="19"/>
      <c r="AK13" s="91">
        <f t="shared" si="0"/>
        <v>240</v>
      </c>
      <c r="AL13" s="93">
        <f t="shared" ref="AL13" si="3">SUM(H13,K13,N13,Q13,T13,W13,Z13,AC13,AF13,AI13)</f>
        <v>8</v>
      </c>
    </row>
    <row r="14" spans="1:41" s="1" customFormat="1" ht="12.95" customHeight="1" x14ac:dyDescent="0.25">
      <c r="A14" s="73" t="s">
        <v>53</v>
      </c>
      <c r="B14" s="190" t="s">
        <v>255</v>
      </c>
      <c r="C14" s="31" t="s">
        <v>96</v>
      </c>
      <c r="D14" s="31" t="s">
        <v>84</v>
      </c>
      <c r="E14" s="31" t="s">
        <v>33</v>
      </c>
      <c r="F14" s="32">
        <v>60</v>
      </c>
      <c r="G14" s="14">
        <v>1</v>
      </c>
      <c r="H14" s="15">
        <v>1</v>
      </c>
      <c r="I14" s="16" t="s">
        <v>33</v>
      </c>
      <c r="J14" s="14">
        <v>1</v>
      </c>
      <c r="K14" s="15">
        <v>1</v>
      </c>
      <c r="L14" s="16" t="s">
        <v>33</v>
      </c>
      <c r="M14" s="14">
        <v>1</v>
      </c>
      <c r="N14" s="15">
        <v>1</v>
      </c>
      <c r="O14" s="16" t="s">
        <v>33</v>
      </c>
      <c r="P14" s="14">
        <v>1</v>
      </c>
      <c r="Q14" s="15">
        <v>1</v>
      </c>
      <c r="R14" s="16" t="s">
        <v>33</v>
      </c>
      <c r="S14" s="14">
        <v>1</v>
      </c>
      <c r="T14" s="15">
        <v>1</v>
      </c>
      <c r="U14" s="16" t="s">
        <v>33</v>
      </c>
      <c r="V14" s="14">
        <v>1</v>
      </c>
      <c r="W14" s="15">
        <v>1</v>
      </c>
      <c r="X14" s="16" t="s">
        <v>33</v>
      </c>
      <c r="Y14" s="14">
        <v>1</v>
      </c>
      <c r="Z14" s="15">
        <v>1</v>
      </c>
      <c r="AA14" s="16" t="s">
        <v>33</v>
      </c>
      <c r="AB14" s="14">
        <v>1</v>
      </c>
      <c r="AC14" s="15">
        <v>1</v>
      </c>
      <c r="AD14" s="16" t="s">
        <v>33</v>
      </c>
      <c r="AE14" s="57"/>
      <c r="AF14" s="58"/>
      <c r="AG14" s="59"/>
      <c r="AH14" s="52"/>
      <c r="AI14" s="53"/>
      <c r="AJ14" s="54"/>
      <c r="AK14" s="64">
        <f>SUM(G14,J14,M14,P14,S14,V14,Y14,AB14,AE14,AH14)*15</f>
        <v>120</v>
      </c>
      <c r="AL14" s="74">
        <f>SUM(H14,K14,N14,Q14,T14,W14,Z14,AC14,AF14,AI14)</f>
        <v>8</v>
      </c>
    </row>
    <row r="15" spans="1:41" s="1" customFormat="1" ht="12.95" customHeight="1" thickBot="1" x14ac:dyDescent="0.3">
      <c r="A15" s="73" t="s">
        <v>52</v>
      </c>
      <c r="B15" s="190" t="s">
        <v>257</v>
      </c>
      <c r="C15" s="31" t="s">
        <v>96</v>
      </c>
      <c r="D15" s="31" t="s">
        <v>84</v>
      </c>
      <c r="E15" s="31" t="s">
        <v>33</v>
      </c>
      <c r="F15" s="32">
        <v>60</v>
      </c>
      <c r="G15" s="14">
        <v>2</v>
      </c>
      <c r="H15" s="15">
        <v>1</v>
      </c>
      <c r="I15" s="16" t="s">
        <v>33</v>
      </c>
      <c r="J15" s="14">
        <v>2</v>
      </c>
      <c r="K15" s="15">
        <v>1</v>
      </c>
      <c r="L15" s="16" t="s">
        <v>33</v>
      </c>
      <c r="M15" s="14">
        <v>2</v>
      </c>
      <c r="N15" s="15">
        <v>1</v>
      </c>
      <c r="O15" s="16" t="s">
        <v>33</v>
      </c>
      <c r="P15" s="14">
        <v>2</v>
      </c>
      <c r="Q15" s="15">
        <v>1</v>
      </c>
      <c r="R15" s="16" t="s">
        <v>33</v>
      </c>
      <c r="S15" s="14">
        <v>2</v>
      </c>
      <c r="T15" s="15">
        <v>1</v>
      </c>
      <c r="U15" s="16" t="s">
        <v>33</v>
      </c>
      <c r="V15" s="14">
        <v>2</v>
      </c>
      <c r="W15" s="15">
        <v>1</v>
      </c>
      <c r="X15" s="16" t="s">
        <v>33</v>
      </c>
      <c r="Y15" s="14">
        <v>2</v>
      </c>
      <c r="Z15" s="15">
        <v>1</v>
      </c>
      <c r="AA15" s="16" t="s">
        <v>33</v>
      </c>
      <c r="AB15" s="14">
        <v>2</v>
      </c>
      <c r="AC15" s="15">
        <v>1</v>
      </c>
      <c r="AD15" s="16" t="s">
        <v>33</v>
      </c>
      <c r="AE15" s="14"/>
      <c r="AF15" s="15"/>
      <c r="AG15" s="16"/>
      <c r="AH15" s="17"/>
      <c r="AI15" s="18"/>
      <c r="AJ15" s="19"/>
      <c r="AK15" s="64">
        <f t="shared" si="0"/>
        <v>240</v>
      </c>
      <c r="AL15" s="74">
        <f t="shared" si="1"/>
        <v>8</v>
      </c>
    </row>
    <row r="16" spans="1:41" customFormat="1" ht="12.95" customHeight="1" thickBot="1" x14ac:dyDescent="0.3">
      <c r="A16" s="265" t="s">
        <v>202</v>
      </c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266"/>
      <c r="W16" s="266"/>
      <c r="X16" s="266"/>
      <c r="Y16" s="266"/>
      <c r="Z16" s="266"/>
      <c r="AA16" s="266"/>
      <c r="AB16" s="266"/>
      <c r="AC16" s="266"/>
      <c r="AD16" s="266"/>
      <c r="AE16" s="266"/>
      <c r="AF16" s="266"/>
      <c r="AG16" s="266"/>
      <c r="AH16" s="266"/>
      <c r="AI16" s="266"/>
      <c r="AJ16" s="267"/>
      <c r="AK16" s="116">
        <f>SUM(AK8:AK15)</f>
        <v>990</v>
      </c>
      <c r="AL16" s="80">
        <f>SUM(AL8:AL15)</f>
        <v>60</v>
      </c>
    </row>
    <row r="17" spans="1:41" customFormat="1" ht="12.95" customHeight="1" thickBot="1" x14ac:dyDescent="0.3">
      <c r="A17" s="237" t="s">
        <v>203</v>
      </c>
      <c r="B17" s="238"/>
      <c r="C17" s="238"/>
      <c r="D17" s="238"/>
      <c r="E17" s="238"/>
      <c r="F17" s="239"/>
      <c r="G17" s="268"/>
      <c r="H17" s="269"/>
      <c r="I17" s="269"/>
      <c r="J17" s="269"/>
      <c r="K17" s="269"/>
      <c r="L17" s="269"/>
      <c r="M17" s="269"/>
      <c r="N17" s="269"/>
      <c r="O17" s="269"/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70"/>
      <c r="AK17" s="271"/>
      <c r="AL17" s="272"/>
    </row>
    <row r="18" spans="1:41" s="1" customFormat="1" ht="12.95" customHeight="1" x14ac:dyDescent="0.25">
      <c r="A18" s="71" t="s">
        <v>48</v>
      </c>
      <c r="B18" s="198" t="s">
        <v>258</v>
      </c>
      <c r="C18" s="69" t="s">
        <v>96</v>
      </c>
      <c r="D18" s="69" t="s">
        <v>83</v>
      </c>
      <c r="E18" s="69" t="s">
        <v>33</v>
      </c>
      <c r="F18" s="70">
        <v>60</v>
      </c>
      <c r="G18" s="86">
        <v>2</v>
      </c>
      <c r="H18" s="76">
        <v>4</v>
      </c>
      <c r="I18" s="87" t="s">
        <v>32</v>
      </c>
      <c r="J18" s="86">
        <v>2</v>
      </c>
      <c r="K18" s="76">
        <v>4</v>
      </c>
      <c r="L18" s="87" t="s">
        <v>32</v>
      </c>
      <c r="M18" s="86">
        <v>2</v>
      </c>
      <c r="N18" s="76">
        <v>4</v>
      </c>
      <c r="O18" s="87" t="s">
        <v>32</v>
      </c>
      <c r="P18" s="86">
        <v>2</v>
      </c>
      <c r="Q18" s="76">
        <v>4</v>
      </c>
      <c r="R18" s="87" t="s">
        <v>32</v>
      </c>
      <c r="S18" s="86">
        <v>2</v>
      </c>
      <c r="T18" s="76">
        <v>4</v>
      </c>
      <c r="U18" s="87" t="s">
        <v>32</v>
      </c>
      <c r="V18" s="86">
        <v>2</v>
      </c>
      <c r="W18" s="76">
        <v>4</v>
      </c>
      <c r="X18" s="87" t="s">
        <v>32</v>
      </c>
      <c r="Y18" s="86">
        <v>2</v>
      </c>
      <c r="Z18" s="76">
        <v>4</v>
      </c>
      <c r="AA18" s="87" t="s">
        <v>32</v>
      </c>
      <c r="AB18" s="86">
        <v>2</v>
      </c>
      <c r="AC18" s="76">
        <v>4</v>
      </c>
      <c r="AD18" s="87" t="s">
        <v>32</v>
      </c>
      <c r="AE18" s="8"/>
      <c r="AF18" s="9"/>
      <c r="AG18" s="10"/>
      <c r="AH18" s="11"/>
      <c r="AI18" s="12"/>
      <c r="AJ18" s="13"/>
      <c r="AK18" s="63">
        <f t="shared" ref="AK18" si="4">SUM(G18,J18,M18,P18,S18,V18,Y18,AB18,AE18,AH18)*15</f>
        <v>240</v>
      </c>
      <c r="AL18" s="72">
        <f t="shared" ref="AL18" si="5">SUM(H18,K18,N18,Q18,T18,W18,Z18,AC18,AF18,AI18)</f>
        <v>32</v>
      </c>
      <c r="AM18" s="4"/>
      <c r="AN18" s="4"/>
      <c r="AO18" s="4"/>
    </row>
    <row r="19" spans="1:41" s="1" customFormat="1" ht="12.95" customHeight="1" x14ac:dyDescent="0.25">
      <c r="A19" s="73" t="s">
        <v>63</v>
      </c>
      <c r="B19" s="190" t="s">
        <v>259</v>
      </c>
      <c r="C19" s="38" t="s">
        <v>260</v>
      </c>
      <c r="D19" s="31"/>
      <c r="E19" s="31"/>
      <c r="F19" s="32"/>
      <c r="G19" s="14"/>
      <c r="H19" s="15"/>
      <c r="I19" s="16"/>
      <c r="J19" s="14"/>
      <c r="K19" s="15"/>
      <c r="L19" s="16"/>
      <c r="M19" s="14"/>
      <c r="N19" s="15"/>
      <c r="O19" s="16"/>
      <c r="P19" s="14"/>
      <c r="Q19" s="15"/>
      <c r="R19" s="16"/>
      <c r="S19" s="14"/>
      <c r="T19" s="15"/>
      <c r="U19" s="16"/>
      <c r="V19" s="14"/>
      <c r="W19" s="15"/>
      <c r="X19" s="16"/>
      <c r="Y19" s="14"/>
      <c r="Z19" s="15"/>
      <c r="AA19" s="16"/>
      <c r="AB19" s="14">
        <v>0</v>
      </c>
      <c r="AC19" s="15">
        <v>2</v>
      </c>
      <c r="AD19" s="16" t="s">
        <v>40</v>
      </c>
      <c r="AE19" s="14"/>
      <c r="AF19" s="15"/>
      <c r="AG19" s="16"/>
      <c r="AH19" s="17"/>
      <c r="AI19" s="18"/>
      <c r="AJ19" s="19"/>
      <c r="AK19" s="64">
        <f t="shared" ref="AK19:AK20" si="6">SUM(G19,J19,M19,P19,S19,V19,Y19,AB19,AE19,AH19)*15</f>
        <v>0</v>
      </c>
      <c r="AL19" s="74">
        <f t="shared" ref="AL19:AL20" si="7">SUM(H19,K19,N19,Q19,T19,W19,Z19,AC19,AF19,AI19)</f>
        <v>2</v>
      </c>
    </row>
    <row r="20" spans="1:41" s="1" customFormat="1" ht="12.95" customHeight="1" x14ac:dyDescent="0.25">
      <c r="A20" s="73" t="s">
        <v>80</v>
      </c>
      <c r="B20" s="190" t="s">
        <v>261</v>
      </c>
      <c r="C20" s="31" t="s">
        <v>96</v>
      </c>
      <c r="D20" s="31" t="s">
        <v>83</v>
      </c>
      <c r="E20" s="31" t="s">
        <v>33</v>
      </c>
      <c r="F20" s="32">
        <v>60</v>
      </c>
      <c r="G20" s="14">
        <v>0.5</v>
      </c>
      <c r="H20" s="15">
        <v>2</v>
      </c>
      <c r="I20" s="16" t="s">
        <v>32</v>
      </c>
      <c r="J20" s="14">
        <v>0.5</v>
      </c>
      <c r="K20" s="15">
        <v>2</v>
      </c>
      <c r="L20" s="16" t="s">
        <v>32</v>
      </c>
      <c r="M20" s="14">
        <v>0.5</v>
      </c>
      <c r="N20" s="15">
        <v>2</v>
      </c>
      <c r="O20" s="16" t="s">
        <v>32</v>
      </c>
      <c r="P20" s="14">
        <v>0.5</v>
      </c>
      <c r="Q20" s="15">
        <v>2</v>
      </c>
      <c r="R20" s="16" t="s">
        <v>32</v>
      </c>
      <c r="S20" s="14">
        <v>0.5</v>
      </c>
      <c r="T20" s="15">
        <v>2</v>
      </c>
      <c r="U20" s="16" t="s">
        <v>32</v>
      </c>
      <c r="V20" s="14">
        <v>0.5</v>
      </c>
      <c r="W20" s="15">
        <v>2</v>
      </c>
      <c r="X20" s="16" t="s">
        <v>32</v>
      </c>
      <c r="Y20" s="14">
        <v>0.5</v>
      </c>
      <c r="Z20" s="15">
        <v>2</v>
      </c>
      <c r="AA20" s="16" t="s">
        <v>32</v>
      </c>
      <c r="AB20" s="14">
        <v>0.5</v>
      </c>
      <c r="AC20" s="15">
        <v>2</v>
      </c>
      <c r="AD20" s="16" t="s">
        <v>32</v>
      </c>
      <c r="AE20" s="14"/>
      <c r="AF20" s="15"/>
      <c r="AG20" s="16"/>
      <c r="AH20" s="17"/>
      <c r="AI20" s="18"/>
      <c r="AJ20" s="19"/>
      <c r="AK20" s="64">
        <f t="shared" si="6"/>
        <v>60</v>
      </c>
      <c r="AL20" s="74">
        <f t="shared" si="7"/>
        <v>16</v>
      </c>
    </row>
    <row r="21" spans="1:41" s="1" customFormat="1" ht="12.95" customHeight="1" x14ac:dyDescent="0.25">
      <c r="A21" s="73" t="s">
        <v>56</v>
      </c>
      <c r="B21" s="190" t="s">
        <v>262</v>
      </c>
      <c r="C21" s="38" t="s">
        <v>96</v>
      </c>
      <c r="D21" s="38" t="s">
        <v>84</v>
      </c>
      <c r="E21" s="38" t="s">
        <v>88</v>
      </c>
      <c r="F21" s="39">
        <v>60</v>
      </c>
      <c r="G21" s="42">
        <v>1</v>
      </c>
      <c r="H21" s="44">
        <v>1</v>
      </c>
      <c r="I21" s="43" t="s">
        <v>33</v>
      </c>
      <c r="J21" s="42">
        <v>1</v>
      </c>
      <c r="K21" s="44">
        <v>1</v>
      </c>
      <c r="L21" s="43" t="s">
        <v>33</v>
      </c>
      <c r="M21" s="42">
        <v>1</v>
      </c>
      <c r="N21" s="44">
        <v>1</v>
      </c>
      <c r="O21" s="43" t="s">
        <v>33</v>
      </c>
      <c r="P21" s="42">
        <v>1</v>
      </c>
      <c r="Q21" s="44">
        <v>1</v>
      </c>
      <c r="R21" s="43" t="s">
        <v>33</v>
      </c>
      <c r="S21" s="42">
        <v>1</v>
      </c>
      <c r="T21" s="44">
        <v>1</v>
      </c>
      <c r="U21" s="43" t="s">
        <v>33</v>
      </c>
      <c r="V21" s="42">
        <v>1</v>
      </c>
      <c r="W21" s="44">
        <v>1</v>
      </c>
      <c r="X21" s="43" t="s">
        <v>33</v>
      </c>
      <c r="Y21" s="14"/>
      <c r="Z21" s="15"/>
      <c r="AA21" s="16"/>
      <c r="AB21" s="14"/>
      <c r="AC21" s="15"/>
      <c r="AD21" s="16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1" s="1" customFormat="1" ht="12.95" customHeight="1" x14ac:dyDescent="0.25">
      <c r="A22" s="73" t="s">
        <v>54</v>
      </c>
      <c r="B22" s="190" t="s">
        <v>263</v>
      </c>
      <c r="C22" s="38" t="s">
        <v>96</v>
      </c>
      <c r="D22" s="38" t="s">
        <v>84</v>
      </c>
      <c r="E22" s="38" t="s">
        <v>33</v>
      </c>
      <c r="F22" s="39">
        <v>60</v>
      </c>
      <c r="G22" s="42">
        <v>2</v>
      </c>
      <c r="H22" s="44">
        <v>1</v>
      </c>
      <c r="I22" s="43" t="s">
        <v>33</v>
      </c>
      <c r="J22" s="42">
        <v>2</v>
      </c>
      <c r="K22" s="44">
        <v>1</v>
      </c>
      <c r="L22" s="43" t="s">
        <v>33</v>
      </c>
      <c r="M22" s="42">
        <v>2</v>
      </c>
      <c r="N22" s="44">
        <v>1</v>
      </c>
      <c r="O22" s="43" t="s">
        <v>33</v>
      </c>
      <c r="P22" s="42">
        <v>2</v>
      </c>
      <c r="Q22" s="44">
        <v>1</v>
      </c>
      <c r="R22" s="43" t="s">
        <v>33</v>
      </c>
      <c r="S22" s="14"/>
      <c r="T22" s="15"/>
      <c r="U22" s="16"/>
      <c r="V22" s="14"/>
      <c r="W22" s="15"/>
      <c r="X22" s="16"/>
      <c r="Y22" s="14"/>
      <c r="Z22" s="15"/>
      <c r="AA22" s="16"/>
      <c r="AB22" s="14"/>
      <c r="AC22" s="15"/>
      <c r="AD22" s="16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1" s="1" customFormat="1" ht="12.95" customHeight="1" x14ac:dyDescent="0.25">
      <c r="A23" s="95" t="s">
        <v>36</v>
      </c>
      <c r="B23" s="190" t="s">
        <v>409</v>
      </c>
      <c r="C23" s="38" t="s">
        <v>96</v>
      </c>
      <c r="D23" s="38" t="s">
        <v>83</v>
      </c>
      <c r="E23" s="38" t="s">
        <v>33</v>
      </c>
      <c r="F23" s="39">
        <v>60</v>
      </c>
      <c r="G23" s="42">
        <v>0.5</v>
      </c>
      <c r="H23" s="44">
        <v>1</v>
      </c>
      <c r="I23" s="43" t="s">
        <v>33</v>
      </c>
      <c r="J23" s="42">
        <v>0.5</v>
      </c>
      <c r="K23" s="44">
        <v>1</v>
      </c>
      <c r="L23" s="43" t="s">
        <v>33</v>
      </c>
      <c r="M23" s="42">
        <v>0.5</v>
      </c>
      <c r="N23" s="44">
        <v>1</v>
      </c>
      <c r="O23" s="43" t="s">
        <v>33</v>
      </c>
      <c r="P23" s="42">
        <v>0.5</v>
      </c>
      <c r="Q23" s="44">
        <v>1</v>
      </c>
      <c r="R23" s="43" t="s">
        <v>33</v>
      </c>
      <c r="S23" s="14"/>
      <c r="T23" s="15"/>
      <c r="U23" s="16"/>
      <c r="V23" s="14"/>
      <c r="W23" s="15"/>
      <c r="X23" s="16"/>
      <c r="Y23" s="14"/>
      <c r="Z23" s="15"/>
      <c r="AA23" s="16"/>
      <c r="AB23" s="14"/>
      <c r="AC23" s="15"/>
      <c r="AD23" s="16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1" s="1" customFormat="1" ht="12.95" customHeight="1" x14ac:dyDescent="0.25">
      <c r="A24" s="73" t="s">
        <v>55</v>
      </c>
      <c r="B24" s="190" t="s">
        <v>264</v>
      </c>
      <c r="C24" s="38" t="s">
        <v>96</v>
      </c>
      <c r="D24" s="38" t="s">
        <v>84</v>
      </c>
      <c r="E24" s="38" t="s">
        <v>33</v>
      </c>
      <c r="F24" s="39">
        <v>60</v>
      </c>
      <c r="G24" s="42"/>
      <c r="H24" s="44"/>
      <c r="I24" s="43"/>
      <c r="J24" s="42"/>
      <c r="K24" s="44"/>
      <c r="L24" s="43"/>
      <c r="M24" s="42"/>
      <c r="N24" s="44"/>
      <c r="O24" s="43"/>
      <c r="P24" s="42"/>
      <c r="Q24" s="44"/>
      <c r="R24" s="43"/>
      <c r="S24" s="42">
        <v>2</v>
      </c>
      <c r="T24" s="44">
        <v>1</v>
      </c>
      <c r="U24" s="43" t="s">
        <v>33</v>
      </c>
      <c r="V24" s="42">
        <v>2</v>
      </c>
      <c r="W24" s="44">
        <v>1</v>
      </c>
      <c r="X24" s="43" t="s">
        <v>33</v>
      </c>
      <c r="Y24" s="42"/>
      <c r="Z24" s="44"/>
      <c r="AA24" s="43"/>
      <c r="AB24" s="42"/>
      <c r="AC24" s="44"/>
      <c r="AD24" s="43"/>
      <c r="AE24" s="14"/>
      <c r="AF24" s="15"/>
      <c r="AG24" s="16"/>
      <c r="AH24" s="17"/>
      <c r="AI24" s="18"/>
      <c r="AJ24" s="19"/>
      <c r="AK24" s="64">
        <f>SUM(G24,J24,M24,P24,S24,V24,Y24,AB24,AE24,AH24)*15</f>
        <v>60</v>
      </c>
      <c r="AL24" s="74">
        <f>SUM(H24,K24,N24,Q24,T24,W24,Z24,AC24,AF24,AI24)</f>
        <v>2</v>
      </c>
    </row>
    <row r="25" spans="1:41" s="1" customFormat="1" ht="12.95" customHeight="1" thickBot="1" x14ac:dyDescent="0.3">
      <c r="A25" s="98" t="s">
        <v>57</v>
      </c>
      <c r="B25" s="199" t="s">
        <v>265</v>
      </c>
      <c r="C25" s="40" t="s">
        <v>96</v>
      </c>
      <c r="D25" s="40" t="s">
        <v>84</v>
      </c>
      <c r="E25" s="40" t="s">
        <v>88</v>
      </c>
      <c r="F25" s="41">
        <v>45</v>
      </c>
      <c r="G25" s="45"/>
      <c r="H25" s="46"/>
      <c r="I25" s="47"/>
      <c r="J25" s="45"/>
      <c r="K25" s="46"/>
      <c r="L25" s="47"/>
      <c r="M25" s="45"/>
      <c r="N25" s="46"/>
      <c r="O25" s="47"/>
      <c r="P25" s="45"/>
      <c r="Q25" s="46"/>
      <c r="R25" s="47"/>
      <c r="S25" s="45"/>
      <c r="T25" s="46"/>
      <c r="U25" s="47"/>
      <c r="V25" s="45"/>
      <c r="W25" s="46"/>
      <c r="X25" s="47"/>
      <c r="Y25" s="45">
        <v>2</v>
      </c>
      <c r="Z25" s="46">
        <v>1</v>
      </c>
      <c r="AA25" s="47" t="s">
        <v>33</v>
      </c>
      <c r="AB25" s="45">
        <v>2</v>
      </c>
      <c r="AC25" s="46">
        <v>1</v>
      </c>
      <c r="AD25" s="47" t="s">
        <v>33</v>
      </c>
      <c r="AE25" s="20"/>
      <c r="AF25" s="21"/>
      <c r="AG25" s="22"/>
      <c r="AH25" s="23"/>
      <c r="AI25" s="24"/>
      <c r="AJ25" s="25"/>
      <c r="AK25" s="65">
        <f t="shared" ref="AK25" si="8">SUM(G25,J25,M25,P25,S25,V25,Y25,AB25,AE25,AH25)*15</f>
        <v>60</v>
      </c>
      <c r="AL25" s="75">
        <f t="shared" ref="AL25" si="9">SUM(H25,K25,N25,Q25,T25,W25,Z25,AC25,AF25,AI25)</f>
        <v>2</v>
      </c>
    </row>
    <row r="26" spans="1:41" customFormat="1" ht="12.95" customHeight="1" thickBot="1" x14ac:dyDescent="0.3">
      <c r="A26" s="265" t="s">
        <v>204</v>
      </c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266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66"/>
      <c r="AI26" s="266"/>
      <c r="AJ26" s="267"/>
      <c r="AK26" s="116">
        <f>SUM(AK18:AK25)</f>
        <v>660</v>
      </c>
      <c r="AL26" s="80">
        <f>SUM(AL18:AL25)</f>
        <v>68</v>
      </c>
    </row>
    <row r="27" spans="1:41" customFormat="1" ht="12.95" customHeight="1" thickBot="1" x14ac:dyDescent="0.3">
      <c r="A27" s="237" t="s">
        <v>205</v>
      </c>
      <c r="B27" s="238"/>
      <c r="C27" s="238"/>
      <c r="D27" s="238"/>
      <c r="E27" s="238"/>
      <c r="F27" s="239"/>
      <c r="G27" s="268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269"/>
      <c r="AE27" s="269"/>
      <c r="AF27" s="269"/>
      <c r="AG27" s="269"/>
      <c r="AH27" s="269"/>
      <c r="AI27" s="269"/>
      <c r="AJ27" s="270"/>
      <c r="AK27" s="271"/>
      <c r="AL27" s="272"/>
    </row>
    <row r="28" spans="1:41" s="1" customFormat="1" ht="12.95" customHeight="1" x14ac:dyDescent="0.25">
      <c r="A28" s="97" t="s">
        <v>58</v>
      </c>
      <c r="B28" s="198" t="s">
        <v>266</v>
      </c>
      <c r="C28" s="69" t="s">
        <v>96</v>
      </c>
      <c r="D28" s="69" t="s">
        <v>84</v>
      </c>
      <c r="E28" s="69" t="s">
        <v>88</v>
      </c>
      <c r="F28" s="70">
        <v>45</v>
      </c>
      <c r="G28" s="86">
        <v>1</v>
      </c>
      <c r="H28" s="76">
        <v>1</v>
      </c>
      <c r="I28" s="87" t="s">
        <v>32</v>
      </c>
      <c r="J28" s="86">
        <v>1</v>
      </c>
      <c r="K28" s="76">
        <v>1</v>
      </c>
      <c r="L28" s="87" t="s">
        <v>32</v>
      </c>
      <c r="M28" s="86">
        <v>1</v>
      </c>
      <c r="N28" s="76">
        <v>1</v>
      </c>
      <c r="O28" s="87" t="s">
        <v>32</v>
      </c>
      <c r="P28" s="86">
        <v>1</v>
      </c>
      <c r="Q28" s="76">
        <v>1</v>
      </c>
      <c r="R28" s="87" t="s">
        <v>32</v>
      </c>
      <c r="S28" s="86">
        <v>1</v>
      </c>
      <c r="T28" s="76">
        <v>1</v>
      </c>
      <c r="U28" s="87" t="s">
        <v>32</v>
      </c>
      <c r="V28" s="86">
        <v>1</v>
      </c>
      <c r="W28" s="76">
        <v>1</v>
      </c>
      <c r="X28" s="87" t="s">
        <v>33</v>
      </c>
      <c r="Y28" s="86"/>
      <c r="Z28" s="76"/>
      <c r="AA28" s="87"/>
      <c r="AB28" s="86"/>
      <c r="AC28" s="76"/>
      <c r="AD28" s="87"/>
      <c r="AE28" s="86"/>
      <c r="AF28" s="76"/>
      <c r="AG28" s="87"/>
      <c r="AH28" s="11"/>
      <c r="AI28" s="12"/>
      <c r="AJ28" s="13"/>
      <c r="AK28" s="63">
        <f t="shared" ref="AK28:AK41" si="10">SUM(G28,J28,M28,P28,S28,V28,Y28,AB28,AE28,AH28)*15</f>
        <v>90</v>
      </c>
      <c r="AL28" s="72">
        <f t="shared" ref="AL28:AL41" si="11">SUM(H28,K28,N28,Q28,T28,W28,Z28,AC28,AF28,AI28)</f>
        <v>6</v>
      </c>
    </row>
    <row r="29" spans="1:41" s="1" customFormat="1" ht="12.95" customHeight="1" x14ac:dyDescent="0.25">
      <c r="A29" s="95" t="s">
        <v>69</v>
      </c>
      <c r="B29" s="190" t="s">
        <v>267</v>
      </c>
      <c r="C29" s="38" t="s">
        <v>268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10"/>
        <v>0</v>
      </c>
      <c r="AL29" s="74">
        <f t="shared" si="11"/>
        <v>1</v>
      </c>
    </row>
    <row r="30" spans="1:41" s="1" customFormat="1" ht="12.95" customHeight="1" x14ac:dyDescent="0.25">
      <c r="A30" s="95" t="s">
        <v>59</v>
      </c>
      <c r="B30" s="190" t="s">
        <v>269</v>
      </c>
      <c r="C30" s="38" t="s">
        <v>96</v>
      </c>
      <c r="D30" s="38" t="s">
        <v>84</v>
      </c>
      <c r="E30" s="38" t="s">
        <v>88</v>
      </c>
      <c r="F30" s="39">
        <v>45</v>
      </c>
      <c r="G30" s="42">
        <v>2</v>
      </c>
      <c r="H30" s="44">
        <v>2</v>
      </c>
      <c r="I30" s="43" t="s">
        <v>32</v>
      </c>
      <c r="J30" s="42">
        <v>2</v>
      </c>
      <c r="K30" s="44">
        <v>2</v>
      </c>
      <c r="L30" s="43" t="s">
        <v>32</v>
      </c>
      <c r="M30" s="42">
        <v>2</v>
      </c>
      <c r="N30" s="44">
        <v>2</v>
      </c>
      <c r="O30" s="43" t="s">
        <v>32</v>
      </c>
      <c r="P30" s="42">
        <v>2</v>
      </c>
      <c r="Q30" s="44">
        <v>2</v>
      </c>
      <c r="R30" s="43" t="s">
        <v>32</v>
      </c>
      <c r="S30" s="42">
        <v>2</v>
      </c>
      <c r="T30" s="44">
        <v>2</v>
      </c>
      <c r="U30" s="43" t="s">
        <v>32</v>
      </c>
      <c r="V30" s="42">
        <v>2</v>
      </c>
      <c r="W30" s="44">
        <v>2</v>
      </c>
      <c r="X30" s="43" t="s">
        <v>33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0"/>
        <v>180</v>
      </c>
      <c r="AL30" s="74">
        <f t="shared" si="11"/>
        <v>12</v>
      </c>
    </row>
    <row r="31" spans="1:41" s="1" customFormat="1" ht="12.95" customHeight="1" x14ac:dyDescent="0.25">
      <c r="A31" s="95" t="s">
        <v>64</v>
      </c>
      <c r="B31" s="190" t="s">
        <v>270</v>
      </c>
      <c r="C31" s="38" t="s">
        <v>271</v>
      </c>
      <c r="D31" s="38"/>
      <c r="E31" s="38"/>
      <c r="F31" s="39"/>
      <c r="G31" s="42"/>
      <c r="H31" s="44"/>
      <c r="I31" s="43"/>
      <c r="J31" s="42"/>
      <c r="K31" s="44"/>
      <c r="L31" s="43"/>
      <c r="M31" s="42"/>
      <c r="N31" s="44"/>
      <c r="O31" s="43"/>
      <c r="P31" s="42"/>
      <c r="Q31" s="44"/>
      <c r="R31" s="43"/>
      <c r="S31" s="42"/>
      <c r="T31" s="44"/>
      <c r="U31" s="43"/>
      <c r="V31" s="42">
        <v>0</v>
      </c>
      <c r="W31" s="44">
        <v>1</v>
      </c>
      <c r="X31" s="43" t="s">
        <v>34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0"/>
        <v>0</v>
      </c>
      <c r="AL31" s="74">
        <f t="shared" si="11"/>
        <v>1</v>
      </c>
    </row>
    <row r="32" spans="1:41" s="1" customFormat="1" ht="12.95" customHeight="1" x14ac:dyDescent="0.25">
      <c r="A32" s="95" t="s">
        <v>35</v>
      </c>
      <c r="B32" s="190" t="s">
        <v>272</v>
      </c>
      <c r="C32" s="38" t="s">
        <v>273</v>
      </c>
      <c r="D32" s="38" t="s">
        <v>84</v>
      </c>
      <c r="E32" s="38" t="s">
        <v>88</v>
      </c>
      <c r="F32" s="39">
        <v>45</v>
      </c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/>
      <c r="W32" s="44"/>
      <c r="X32" s="43"/>
      <c r="Y32" s="42">
        <v>2</v>
      </c>
      <c r="Z32" s="44">
        <v>2</v>
      </c>
      <c r="AA32" s="43" t="s">
        <v>33</v>
      </c>
      <c r="AB32" s="42">
        <v>2</v>
      </c>
      <c r="AC32" s="44">
        <v>2</v>
      </c>
      <c r="AD32" s="43" t="s">
        <v>33</v>
      </c>
      <c r="AE32" s="42"/>
      <c r="AF32" s="44"/>
      <c r="AG32" s="43"/>
      <c r="AH32" s="17"/>
      <c r="AI32" s="18"/>
      <c r="AJ32" s="19"/>
      <c r="AK32" s="64">
        <f t="shared" si="10"/>
        <v>60</v>
      </c>
      <c r="AL32" s="74">
        <f t="shared" si="11"/>
        <v>4</v>
      </c>
    </row>
    <row r="33" spans="1:38" s="1" customFormat="1" ht="12.95" customHeight="1" x14ac:dyDescent="0.25">
      <c r="A33" s="73" t="s">
        <v>65</v>
      </c>
      <c r="B33" s="190" t="s">
        <v>274</v>
      </c>
      <c r="C33" s="38" t="s">
        <v>96</v>
      </c>
      <c r="D33" s="31" t="s">
        <v>84</v>
      </c>
      <c r="E33" s="31" t="s">
        <v>88</v>
      </c>
      <c r="F33" s="32">
        <v>45</v>
      </c>
      <c r="G33" s="14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14">
        <v>2</v>
      </c>
      <c r="N33" s="15">
        <v>2</v>
      </c>
      <c r="O33" s="16" t="s">
        <v>32</v>
      </c>
      <c r="P33" s="14">
        <v>2</v>
      </c>
      <c r="Q33" s="15">
        <v>2</v>
      </c>
      <c r="R33" s="16" t="s">
        <v>33</v>
      </c>
      <c r="S33" s="14"/>
      <c r="T33" s="15"/>
      <c r="U33" s="16"/>
      <c r="V33" s="14"/>
      <c r="W33" s="15"/>
      <c r="X33" s="16"/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10"/>
        <v>120</v>
      </c>
      <c r="AL33" s="74">
        <f t="shared" si="11"/>
        <v>8</v>
      </c>
    </row>
    <row r="34" spans="1:38" s="1" customFormat="1" ht="12.95" customHeight="1" x14ac:dyDescent="0.25">
      <c r="A34" s="73" t="s">
        <v>66</v>
      </c>
      <c r="B34" s="190" t="s">
        <v>275</v>
      </c>
      <c r="C34" s="38" t="s">
        <v>276</v>
      </c>
      <c r="D34" s="31"/>
      <c r="E34" s="31"/>
      <c r="F34" s="32"/>
      <c r="G34" s="14"/>
      <c r="H34" s="15"/>
      <c r="I34" s="16"/>
      <c r="J34" s="14"/>
      <c r="K34" s="15"/>
      <c r="L34" s="16"/>
      <c r="M34" s="14"/>
      <c r="N34" s="15"/>
      <c r="O34" s="16"/>
      <c r="P34" s="42">
        <v>0</v>
      </c>
      <c r="Q34" s="44">
        <v>1</v>
      </c>
      <c r="R34" s="43" t="s">
        <v>34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0"/>
        <v>0</v>
      </c>
      <c r="AL34" s="74">
        <f t="shared" si="11"/>
        <v>1</v>
      </c>
    </row>
    <row r="35" spans="1:38" s="1" customFormat="1" ht="12.95" customHeight="1" x14ac:dyDescent="0.25">
      <c r="A35" s="73" t="s">
        <v>67</v>
      </c>
      <c r="B35" s="190" t="s">
        <v>277</v>
      </c>
      <c r="C35" s="38" t="s">
        <v>96</v>
      </c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1</v>
      </c>
      <c r="T35" s="44">
        <v>1</v>
      </c>
      <c r="U35" s="43" t="s">
        <v>32</v>
      </c>
      <c r="V35" s="42">
        <v>1</v>
      </c>
      <c r="W35" s="44">
        <v>1</v>
      </c>
      <c r="X35" s="43" t="s">
        <v>33</v>
      </c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0"/>
        <v>150</v>
      </c>
      <c r="AL35" s="74">
        <f t="shared" si="11"/>
        <v>10</v>
      </c>
    </row>
    <row r="36" spans="1:38" s="1" customFormat="1" ht="12.95" customHeight="1" x14ac:dyDescent="0.25">
      <c r="A36" s="73" t="s">
        <v>68</v>
      </c>
      <c r="B36" s="190" t="s">
        <v>278</v>
      </c>
      <c r="C36" s="38" t="s">
        <v>279</v>
      </c>
      <c r="D36" s="38"/>
      <c r="E36" s="38"/>
      <c r="F36" s="39"/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0</v>
      </c>
      <c r="W36" s="44">
        <v>1</v>
      </c>
      <c r="X36" s="43" t="s">
        <v>34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0"/>
        <v>0</v>
      </c>
      <c r="AL36" s="74">
        <f t="shared" si="11"/>
        <v>1</v>
      </c>
    </row>
    <row r="37" spans="1:38" s="1" customFormat="1" ht="12.95" customHeight="1" x14ac:dyDescent="0.25">
      <c r="A37" s="95" t="s">
        <v>20</v>
      </c>
      <c r="B37" s="190" t="s">
        <v>280</v>
      </c>
      <c r="C37" s="38"/>
      <c r="D37" s="38" t="s">
        <v>84</v>
      </c>
      <c r="E37" s="38" t="s">
        <v>89</v>
      </c>
      <c r="F37" s="39">
        <v>45</v>
      </c>
      <c r="G37" s="42">
        <v>2</v>
      </c>
      <c r="H37" s="44">
        <v>2</v>
      </c>
      <c r="I37" s="43" t="s">
        <v>32</v>
      </c>
      <c r="J37" s="42">
        <v>2</v>
      </c>
      <c r="K37" s="44">
        <v>2</v>
      </c>
      <c r="L37" s="43" t="s">
        <v>32</v>
      </c>
      <c r="M37" s="42">
        <v>2</v>
      </c>
      <c r="N37" s="44">
        <v>2</v>
      </c>
      <c r="O37" s="43" t="s">
        <v>32</v>
      </c>
      <c r="P37" s="42">
        <v>2</v>
      </c>
      <c r="Q37" s="44">
        <v>2</v>
      </c>
      <c r="R37" s="43" t="s">
        <v>32</v>
      </c>
      <c r="S37" s="42">
        <v>2</v>
      </c>
      <c r="T37" s="44">
        <v>2</v>
      </c>
      <c r="U37" s="43" t="s">
        <v>32</v>
      </c>
      <c r="V37" s="42">
        <v>2</v>
      </c>
      <c r="W37" s="44">
        <v>2</v>
      </c>
      <c r="X37" s="43" t="s">
        <v>32</v>
      </c>
      <c r="Y37" s="42"/>
      <c r="Z37" s="44"/>
      <c r="AA37" s="43"/>
      <c r="AB37" s="42"/>
      <c r="AC37" s="44"/>
      <c r="AD37" s="43"/>
      <c r="AE37" s="42"/>
      <c r="AF37" s="44"/>
      <c r="AG37" s="43"/>
      <c r="AH37" s="17"/>
      <c r="AI37" s="18"/>
      <c r="AJ37" s="19"/>
      <c r="AK37" s="64">
        <f t="shared" si="10"/>
        <v>180</v>
      </c>
      <c r="AL37" s="74">
        <f t="shared" si="11"/>
        <v>12</v>
      </c>
    </row>
    <row r="38" spans="1:38" s="1" customFormat="1" ht="12.95" customHeight="1" x14ac:dyDescent="0.25">
      <c r="A38" s="95" t="s">
        <v>28</v>
      </c>
      <c r="B38" s="190" t="s">
        <v>281</v>
      </c>
      <c r="C38" s="38"/>
      <c r="D38" s="38" t="s">
        <v>84</v>
      </c>
      <c r="E38" s="38" t="s">
        <v>89</v>
      </c>
      <c r="F38" s="39">
        <v>45</v>
      </c>
      <c r="G38" s="42"/>
      <c r="H38" s="44"/>
      <c r="I38" s="43"/>
      <c r="J38" s="42"/>
      <c r="K38" s="44"/>
      <c r="L38" s="43"/>
      <c r="M38" s="42"/>
      <c r="N38" s="44"/>
      <c r="O38" s="43"/>
      <c r="P38" s="42"/>
      <c r="Q38" s="44"/>
      <c r="R38" s="43"/>
      <c r="S38" s="42"/>
      <c r="T38" s="44"/>
      <c r="U38" s="43"/>
      <c r="V38" s="42">
        <v>1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0"/>
        <v>15</v>
      </c>
      <c r="AL38" s="74">
        <f t="shared" si="11"/>
        <v>2</v>
      </c>
    </row>
    <row r="39" spans="1:38" s="1" customFormat="1" ht="12.95" customHeight="1" x14ac:dyDescent="0.25">
      <c r="A39" s="95" t="s">
        <v>29</v>
      </c>
      <c r="B39" s="190" t="s">
        <v>572</v>
      </c>
      <c r="C39" s="38" t="s">
        <v>96</v>
      </c>
      <c r="D39" s="38" t="s">
        <v>84</v>
      </c>
      <c r="E39" s="38" t="s">
        <v>89</v>
      </c>
      <c r="F39" s="39">
        <v>45</v>
      </c>
      <c r="G39" s="42">
        <v>1</v>
      </c>
      <c r="H39" s="44">
        <v>1</v>
      </c>
      <c r="I39" s="43" t="s">
        <v>33</v>
      </c>
      <c r="J39" s="42">
        <v>1</v>
      </c>
      <c r="K39" s="44">
        <v>1</v>
      </c>
      <c r="L39" s="43" t="s">
        <v>33</v>
      </c>
      <c r="M39" s="14"/>
      <c r="N39" s="15"/>
      <c r="O39" s="16"/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10"/>
        <v>30</v>
      </c>
      <c r="AL39" s="74">
        <f t="shared" si="11"/>
        <v>2</v>
      </c>
    </row>
    <row r="40" spans="1:38" s="1" customFormat="1" ht="12.95" customHeight="1" x14ac:dyDescent="0.25">
      <c r="A40" s="95" t="s">
        <v>60</v>
      </c>
      <c r="B40" s="190" t="s">
        <v>283</v>
      </c>
      <c r="C40" s="38" t="s">
        <v>96</v>
      </c>
      <c r="D40" s="38" t="s">
        <v>84</v>
      </c>
      <c r="E40" s="38" t="s">
        <v>89</v>
      </c>
      <c r="F40" s="39">
        <v>45</v>
      </c>
      <c r="G40" s="14"/>
      <c r="H40" s="15"/>
      <c r="I40" s="16"/>
      <c r="J40" s="14"/>
      <c r="K40" s="15"/>
      <c r="L40" s="16"/>
      <c r="M40" s="14">
        <v>1</v>
      </c>
      <c r="N40" s="15">
        <v>1</v>
      </c>
      <c r="O40" s="16" t="s">
        <v>32</v>
      </c>
      <c r="P40" s="14">
        <v>1</v>
      </c>
      <c r="Q40" s="15">
        <v>1</v>
      </c>
      <c r="R40" s="16" t="s">
        <v>32</v>
      </c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0"/>
        <v>30</v>
      </c>
      <c r="AL40" s="74">
        <f t="shared" si="11"/>
        <v>2</v>
      </c>
    </row>
    <row r="41" spans="1:38" s="1" customFormat="1" ht="12.95" customHeight="1" x14ac:dyDescent="0.25">
      <c r="A41" s="95" t="s">
        <v>21</v>
      </c>
      <c r="B41" s="190" t="s">
        <v>284</v>
      </c>
      <c r="C41" s="38"/>
      <c r="D41" s="38" t="s">
        <v>84</v>
      </c>
      <c r="E41" s="38" t="s">
        <v>89</v>
      </c>
      <c r="F41" s="39">
        <v>45</v>
      </c>
      <c r="G41" s="42">
        <v>1</v>
      </c>
      <c r="H41" s="44">
        <v>1</v>
      </c>
      <c r="I41" s="43" t="s">
        <v>33</v>
      </c>
      <c r="J41" s="42"/>
      <c r="K41" s="44"/>
      <c r="L41" s="43"/>
      <c r="M41" s="42"/>
      <c r="N41" s="44"/>
      <c r="O41" s="43"/>
      <c r="P41" s="42"/>
      <c r="Q41" s="44"/>
      <c r="R41" s="43"/>
      <c r="S41" s="42"/>
      <c r="T41" s="44"/>
      <c r="U41" s="43"/>
      <c r="V41" s="42"/>
      <c r="W41" s="44"/>
      <c r="X41" s="43"/>
      <c r="Y41" s="42"/>
      <c r="Z41" s="44"/>
      <c r="AA41" s="43"/>
      <c r="AB41" s="42"/>
      <c r="AC41" s="44"/>
      <c r="AD41" s="43"/>
      <c r="AE41" s="42"/>
      <c r="AF41" s="44"/>
      <c r="AG41" s="43"/>
      <c r="AH41" s="17"/>
      <c r="AI41" s="18"/>
      <c r="AJ41" s="19"/>
      <c r="AK41" s="64">
        <f t="shared" si="10"/>
        <v>15</v>
      </c>
      <c r="AL41" s="74">
        <f t="shared" si="11"/>
        <v>1</v>
      </c>
    </row>
    <row r="42" spans="1:38" s="1" customFormat="1" ht="12.95" customHeight="1" thickBot="1" x14ac:dyDescent="0.25">
      <c r="A42" s="99" t="s">
        <v>39</v>
      </c>
      <c r="B42" s="205" t="s">
        <v>285</v>
      </c>
      <c r="C42" s="62" t="s">
        <v>96</v>
      </c>
      <c r="D42" s="62" t="s">
        <v>84</v>
      </c>
      <c r="E42" s="62" t="s">
        <v>89</v>
      </c>
      <c r="F42" s="100">
        <v>45</v>
      </c>
      <c r="G42" s="101"/>
      <c r="H42" s="60"/>
      <c r="I42" s="102"/>
      <c r="J42" s="101"/>
      <c r="K42" s="60"/>
      <c r="L42" s="102"/>
      <c r="M42" s="101"/>
      <c r="N42" s="60"/>
      <c r="O42" s="102"/>
      <c r="P42" s="101"/>
      <c r="Q42" s="60"/>
      <c r="R42" s="102"/>
      <c r="S42" s="101">
        <v>1</v>
      </c>
      <c r="T42" s="60">
        <v>1</v>
      </c>
      <c r="U42" s="102" t="s">
        <v>33</v>
      </c>
      <c r="V42" s="101">
        <v>1</v>
      </c>
      <c r="W42" s="60">
        <v>1</v>
      </c>
      <c r="X42" s="102" t="s">
        <v>33</v>
      </c>
      <c r="Y42" s="101"/>
      <c r="Z42" s="60"/>
      <c r="AA42" s="102"/>
      <c r="AB42" s="101"/>
      <c r="AC42" s="60"/>
      <c r="AD42" s="102"/>
      <c r="AE42" s="101"/>
      <c r="AF42" s="60"/>
      <c r="AG42" s="102"/>
      <c r="AH42" s="103"/>
      <c r="AI42" s="104"/>
      <c r="AJ42" s="105"/>
      <c r="AK42" s="106">
        <f>SUM(G42,J42,M42,P42,S42,V42,Y42,AB42,AE42,AH42)*15</f>
        <v>30</v>
      </c>
      <c r="AL42" s="177">
        <f>SUM(H42,K42,N42,Q42,T42,W42,Z42,AC42,AF42,AI42)</f>
        <v>2</v>
      </c>
    </row>
    <row r="43" spans="1:38" customFormat="1" ht="12.95" customHeight="1" thickBot="1" x14ac:dyDescent="0.3">
      <c r="A43" s="265" t="s">
        <v>206</v>
      </c>
      <c r="B43" s="266"/>
      <c r="C43" s="266"/>
      <c r="D43" s="266"/>
      <c r="E43" s="266"/>
      <c r="F43" s="266"/>
      <c r="G43" s="266"/>
      <c r="H43" s="266"/>
      <c r="I43" s="266"/>
      <c r="J43" s="266"/>
      <c r="K43" s="266"/>
      <c r="L43" s="266"/>
      <c r="M43" s="266"/>
      <c r="N43" s="266"/>
      <c r="O43" s="266"/>
      <c r="P43" s="266"/>
      <c r="Q43" s="266"/>
      <c r="R43" s="266"/>
      <c r="S43" s="266"/>
      <c r="T43" s="266"/>
      <c r="U43" s="266"/>
      <c r="V43" s="266"/>
      <c r="W43" s="266"/>
      <c r="X43" s="266"/>
      <c r="Y43" s="266"/>
      <c r="Z43" s="266"/>
      <c r="AA43" s="266"/>
      <c r="AB43" s="266"/>
      <c r="AC43" s="266"/>
      <c r="AD43" s="266"/>
      <c r="AE43" s="266"/>
      <c r="AF43" s="266"/>
      <c r="AG43" s="266"/>
      <c r="AH43" s="266"/>
      <c r="AI43" s="266"/>
      <c r="AJ43" s="267"/>
      <c r="AK43" s="116">
        <f>SUM(AK28:AK42)</f>
        <v>900</v>
      </c>
      <c r="AL43" s="80">
        <f>SUM(AL28:AL42)</f>
        <v>65</v>
      </c>
    </row>
    <row r="44" spans="1:38" customFormat="1" ht="12.95" customHeight="1" thickBot="1" x14ac:dyDescent="0.3">
      <c r="A44" s="265" t="s">
        <v>31</v>
      </c>
      <c r="B44" s="266"/>
      <c r="C44" s="266"/>
      <c r="D44" s="266"/>
      <c r="E44" s="266"/>
      <c r="F44" s="267"/>
      <c r="G44" s="273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  <c r="AI44" s="274"/>
      <c r="AJ44" s="275"/>
      <c r="AK44" s="271"/>
      <c r="AL44" s="272"/>
    </row>
    <row r="45" spans="1:38" customFormat="1" ht="12.95" customHeight="1" thickBot="1" x14ac:dyDescent="0.3">
      <c r="A45" s="117" t="s">
        <v>592</v>
      </c>
      <c r="B45" s="61" t="s">
        <v>107</v>
      </c>
      <c r="C45" s="176"/>
      <c r="D45" s="176"/>
      <c r="E45" s="176"/>
      <c r="F45" s="171"/>
      <c r="G45" s="7"/>
      <c r="H45" s="174"/>
      <c r="I45" s="6"/>
      <c r="J45" s="7"/>
      <c r="K45" s="174"/>
      <c r="L45" s="6"/>
      <c r="M45" s="7"/>
      <c r="N45" s="174"/>
      <c r="O45" s="6"/>
      <c r="P45" s="7"/>
      <c r="Q45" s="174"/>
      <c r="R45" s="6"/>
      <c r="S45" s="7"/>
      <c r="T45" s="174">
        <v>2</v>
      </c>
      <c r="U45" s="6"/>
      <c r="V45" s="7"/>
      <c r="W45" s="174"/>
      <c r="X45" s="6"/>
      <c r="Y45" s="7"/>
      <c r="Z45" s="174">
        <v>3</v>
      </c>
      <c r="AA45" s="6"/>
      <c r="AB45" s="7"/>
      <c r="AC45" s="174"/>
      <c r="AD45" s="6"/>
      <c r="AE45" s="7"/>
      <c r="AF45" s="174">
        <v>8</v>
      </c>
      <c r="AG45" s="6"/>
      <c r="AH45" s="56"/>
      <c r="AI45" s="55"/>
      <c r="AJ45" s="5"/>
      <c r="AK45" s="66"/>
      <c r="AL45" s="118">
        <f>SUM(H45,K45,N45,Q45,T45,W45,Z45,AC45,AF45,AI45)</f>
        <v>13</v>
      </c>
    </row>
    <row r="46" spans="1:38" customFormat="1" ht="12.95" customHeight="1" thickBot="1" x14ac:dyDescent="0.3">
      <c r="A46" s="79" t="s">
        <v>19</v>
      </c>
      <c r="B46" s="195" t="s">
        <v>207</v>
      </c>
      <c r="C46" s="36"/>
      <c r="D46" s="35"/>
      <c r="E46" s="36" t="s">
        <v>90</v>
      </c>
      <c r="F46" s="37"/>
      <c r="G46" s="48"/>
      <c r="H46" s="49"/>
      <c r="I46" s="50"/>
      <c r="J46" s="48"/>
      <c r="K46" s="49"/>
      <c r="L46" s="50"/>
      <c r="M46" s="48"/>
      <c r="N46" s="49"/>
      <c r="O46" s="50"/>
      <c r="P46" s="48"/>
      <c r="Q46" s="49"/>
      <c r="R46" s="50"/>
      <c r="S46" s="48"/>
      <c r="T46" s="49"/>
      <c r="U46" s="50"/>
      <c r="V46" s="48"/>
      <c r="W46" s="49"/>
      <c r="X46" s="50"/>
      <c r="Y46" s="48"/>
      <c r="Z46" s="49"/>
      <c r="AA46" s="50"/>
      <c r="AB46" s="48"/>
      <c r="AC46" s="2"/>
      <c r="AD46" s="26"/>
      <c r="AE46" s="3">
        <v>0</v>
      </c>
      <c r="AF46" s="2">
        <v>2</v>
      </c>
      <c r="AG46" s="26" t="s">
        <v>33</v>
      </c>
      <c r="AH46" s="27">
        <v>0</v>
      </c>
      <c r="AI46" s="28">
        <v>2</v>
      </c>
      <c r="AJ46" s="29" t="s">
        <v>33</v>
      </c>
      <c r="AK46" s="68">
        <f>SUM(G46,J46,M46,P46,S46,V46,Y46,AB46,AE46,AH46)*15</f>
        <v>0</v>
      </c>
      <c r="AL46" s="80">
        <f>SUM(H46,K46,N46,Q46,T46,W46,Z46,AC46,AF46,AI46)</f>
        <v>4</v>
      </c>
    </row>
    <row r="47" spans="1:38" customFormat="1" ht="12.95" customHeight="1" thickBot="1" x14ac:dyDescent="0.3">
      <c r="A47" s="265" t="s">
        <v>110</v>
      </c>
      <c r="B47" s="266"/>
      <c r="C47" s="266"/>
      <c r="D47" s="266"/>
      <c r="E47" s="266"/>
      <c r="F47" s="267"/>
      <c r="G47" s="85">
        <f>SUM(G8:G42,G45,G46)</f>
        <v>25</v>
      </c>
      <c r="H47" s="119">
        <f>SUM(H8:H42,H45,H46)</f>
        <v>27</v>
      </c>
      <c r="I47" s="120"/>
      <c r="J47" s="85">
        <f>SUM(J8:J42,J45,J46)</f>
        <v>24</v>
      </c>
      <c r="K47" s="119">
        <f>SUM(K8:K42,K45,K46)</f>
        <v>26</v>
      </c>
      <c r="L47" s="120"/>
      <c r="M47" s="85">
        <f>SUM(M8:M42,M45,M46)</f>
        <v>24</v>
      </c>
      <c r="N47" s="119">
        <f>SUM(N8:N42,N45,N46)</f>
        <v>26</v>
      </c>
      <c r="O47" s="120"/>
      <c r="P47" s="85">
        <f>SUM(P8:P42,P45,P46)</f>
        <v>24</v>
      </c>
      <c r="Q47" s="119">
        <f>SUM(Q8:Q42,Q45,Q46)</f>
        <v>27</v>
      </c>
      <c r="R47" s="120"/>
      <c r="S47" s="85">
        <f>SUM(S8:S42,S45,S46)</f>
        <v>20.5</v>
      </c>
      <c r="T47" s="119">
        <f>SUM(T8:T42,T45,T46)</f>
        <v>24</v>
      </c>
      <c r="U47" s="120"/>
      <c r="V47" s="85">
        <f>SUM(V8:V42,V45,V46)</f>
        <v>21.5</v>
      </c>
      <c r="W47" s="119">
        <f>SUM(W8:W42,W45,W46)</f>
        <v>27</v>
      </c>
      <c r="X47" s="120"/>
      <c r="Y47" s="85">
        <f>SUM(Y8:Y42,Y45,Y46)</f>
        <v>15.5</v>
      </c>
      <c r="Z47" s="119">
        <f>SUM(Z8:Z42,Z45,Z46)</f>
        <v>20</v>
      </c>
      <c r="AA47" s="120"/>
      <c r="AB47" s="85">
        <f>SUM(AB8:AB42,AB45,AB46)</f>
        <v>15.5</v>
      </c>
      <c r="AC47" s="119">
        <f>SUM(AC8:AC42,AC45,AC46)</f>
        <v>21</v>
      </c>
      <c r="AD47" s="120"/>
      <c r="AE47" s="85">
        <f>SUM(AE8:AE42,AE45,AE46)</f>
        <v>0</v>
      </c>
      <c r="AF47" s="119">
        <f>SUM(AF8:AF42,AF45,AF46)</f>
        <v>10</v>
      </c>
      <c r="AG47" s="120"/>
      <c r="AH47" s="85">
        <f>SUM(AH8:AH42,AH45,AH46)</f>
        <v>0</v>
      </c>
      <c r="AI47" s="119">
        <f>SUM(AI8:AI42,AI45,AI46)</f>
        <v>2</v>
      </c>
      <c r="AJ47" s="120"/>
      <c r="AK47" s="121">
        <f>SUM(AK16,AK26,AK43,AK45,AK46)</f>
        <v>2550</v>
      </c>
      <c r="AL47" s="122">
        <f>SUM(AL16,AL26,AL43,AL45,AL46)</f>
        <v>210</v>
      </c>
    </row>
    <row r="48" spans="1:38" customFormat="1" ht="12.95" customHeight="1" thickBot="1" x14ac:dyDescent="0.3">
      <c r="A48" s="262" t="s">
        <v>208</v>
      </c>
      <c r="B48" s="263"/>
      <c r="C48" s="263"/>
      <c r="D48" s="263"/>
      <c r="E48" s="263"/>
      <c r="F48" s="263"/>
      <c r="G48" s="263"/>
      <c r="H48" s="263"/>
      <c r="I48" s="263"/>
      <c r="J48" s="263"/>
      <c r="K48" s="263"/>
      <c r="L48" s="263"/>
      <c r="M48" s="263"/>
      <c r="N48" s="263"/>
      <c r="O48" s="263"/>
      <c r="P48" s="263"/>
      <c r="Q48" s="263"/>
      <c r="R48" s="263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64"/>
    </row>
    <row r="49" spans="1:38" customFormat="1" ht="12.95" customHeight="1" thickBot="1" x14ac:dyDescent="0.3">
      <c r="A49" s="253" t="s">
        <v>86</v>
      </c>
      <c r="B49" s="256" t="s">
        <v>87</v>
      </c>
      <c r="C49" s="260" t="s">
        <v>85</v>
      </c>
      <c r="D49" s="260" t="s">
        <v>82</v>
      </c>
      <c r="E49" s="260" t="s">
        <v>37</v>
      </c>
      <c r="F49" s="248" t="s">
        <v>81</v>
      </c>
      <c r="G49" s="250" t="s">
        <v>0</v>
      </c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2"/>
      <c r="AK49" s="250"/>
      <c r="AL49" s="252"/>
    </row>
    <row r="50" spans="1:38" customFormat="1" ht="12.95" customHeight="1" x14ac:dyDescent="0.25">
      <c r="A50" s="254"/>
      <c r="B50" s="257"/>
      <c r="C50" s="261"/>
      <c r="D50" s="261"/>
      <c r="E50" s="261"/>
      <c r="F50" s="249"/>
      <c r="G50" s="243" t="s">
        <v>2</v>
      </c>
      <c r="H50" s="244"/>
      <c r="I50" s="245"/>
      <c r="J50" s="243" t="s">
        <v>3</v>
      </c>
      <c r="K50" s="244"/>
      <c r="L50" s="245"/>
      <c r="M50" s="243" t="s">
        <v>4</v>
      </c>
      <c r="N50" s="244"/>
      <c r="O50" s="245"/>
      <c r="P50" s="243" t="s">
        <v>5</v>
      </c>
      <c r="Q50" s="244"/>
      <c r="R50" s="245"/>
      <c r="S50" s="243" t="s">
        <v>6</v>
      </c>
      <c r="T50" s="244"/>
      <c r="U50" s="245"/>
      <c r="V50" s="243" t="s">
        <v>7</v>
      </c>
      <c r="W50" s="244"/>
      <c r="X50" s="245"/>
      <c r="Y50" s="243" t="s">
        <v>8</v>
      </c>
      <c r="Z50" s="244"/>
      <c r="AA50" s="245"/>
      <c r="AB50" s="243" t="s">
        <v>9</v>
      </c>
      <c r="AC50" s="244"/>
      <c r="AD50" s="245"/>
      <c r="AE50" s="243" t="s">
        <v>10</v>
      </c>
      <c r="AF50" s="244"/>
      <c r="AG50" s="245"/>
      <c r="AH50" s="243" t="s">
        <v>11</v>
      </c>
      <c r="AI50" s="244"/>
      <c r="AJ50" s="245"/>
      <c r="AK50" s="246" t="s">
        <v>91</v>
      </c>
      <c r="AL50" s="246" t="s">
        <v>38</v>
      </c>
    </row>
    <row r="51" spans="1:38" customFormat="1" ht="12.95" customHeight="1" thickBot="1" x14ac:dyDescent="0.3">
      <c r="A51" s="255"/>
      <c r="B51" s="257"/>
      <c r="C51" s="261"/>
      <c r="D51" s="261"/>
      <c r="E51" s="261"/>
      <c r="F51" s="249"/>
      <c r="G51" s="173" t="s">
        <v>1</v>
      </c>
      <c r="H51" s="175" t="s">
        <v>12</v>
      </c>
      <c r="I51" s="123" t="s">
        <v>22</v>
      </c>
      <c r="J51" s="173" t="s">
        <v>1</v>
      </c>
      <c r="K51" s="175" t="s">
        <v>12</v>
      </c>
      <c r="L51" s="123" t="s">
        <v>22</v>
      </c>
      <c r="M51" s="173" t="s">
        <v>1</v>
      </c>
      <c r="N51" s="175" t="s">
        <v>12</v>
      </c>
      <c r="O51" s="123" t="s">
        <v>22</v>
      </c>
      <c r="P51" s="173" t="s">
        <v>1</v>
      </c>
      <c r="Q51" s="175" t="s">
        <v>12</v>
      </c>
      <c r="R51" s="123" t="s">
        <v>22</v>
      </c>
      <c r="S51" s="173" t="s">
        <v>1</v>
      </c>
      <c r="T51" s="175" t="s">
        <v>12</v>
      </c>
      <c r="U51" s="123" t="s">
        <v>22</v>
      </c>
      <c r="V51" s="173" t="s">
        <v>1</v>
      </c>
      <c r="W51" s="175" t="s">
        <v>12</v>
      </c>
      <c r="X51" s="123" t="s">
        <v>22</v>
      </c>
      <c r="Y51" s="173" t="s">
        <v>1</v>
      </c>
      <c r="Z51" s="175" t="s">
        <v>12</v>
      </c>
      <c r="AA51" s="123" t="s">
        <v>22</v>
      </c>
      <c r="AB51" s="173" t="s">
        <v>1</v>
      </c>
      <c r="AC51" s="175" t="s">
        <v>12</v>
      </c>
      <c r="AD51" s="123" t="s">
        <v>22</v>
      </c>
      <c r="AE51" s="173" t="s">
        <v>1</v>
      </c>
      <c r="AF51" s="175" t="s">
        <v>12</v>
      </c>
      <c r="AG51" s="123" t="s">
        <v>22</v>
      </c>
      <c r="AH51" s="173" t="s">
        <v>1</v>
      </c>
      <c r="AI51" s="175" t="s">
        <v>12</v>
      </c>
      <c r="AJ51" s="123" t="s">
        <v>22</v>
      </c>
      <c r="AK51" s="247"/>
      <c r="AL51" s="247"/>
    </row>
    <row r="52" spans="1:38" customFormat="1" ht="12.95" customHeight="1" thickBot="1" x14ac:dyDescent="0.3">
      <c r="A52" s="231" t="s">
        <v>111</v>
      </c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  <c r="AA52" s="232"/>
      <c r="AB52" s="232"/>
      <c r="AC52" s="232"/>
      <c r="AD52" s="232"/>
      <c r="AE52" s="232"/>
      <c r="AF52" s="232"/>
      <c r="AG52" s="232"/>
      <c r="AH52" s="232"/>
      <c r="AI52" s="232"/>
      <c r="AJ52" s="232"/>
      <c r="AK52" s="232"/>
      <c r="AL52" s="233"/>
    </row>
    <row r="53" spans="1:38" customFormat="1" ht="12.95" customHeight="1" x14ac:dyDescent="0.25">
      <c r="A53" s="97" t="s">
        <v>14</v>
      </c>
      <c r="B53" s="196" t="s">
        <v>112</v>
      </c>
      <c r="C53" s="108"/>
      <c r="D53" s="108" t="s">
        <v>84</v>
      </c>
      <c r="E53" s="108" t="s">
        <v>88</v>
      </c>
      <c r="F53" s="111">
        <v>45</v>
      </c>
      <c r="G53" s="110"/>
      <c r="H53" s="107"/>
      <c r="I53" s="111"/>
      <c r="J53" s="110">
        <v>2</v>
      </c>
      <c r="K53" s="107">
        <v>3</v>
      </c>
      <c r="L53" s="111" t="s">
        <v>32</v>
      </c>
      <c r="M53" s="110"/>
      <c r="N53" s="107"/>
      <c r="O53" s="111"/>
      <c r="P53" s="110"/>
      <c r="Q53" s="107"/>
      <c r="R53" s="111"/>
      <c r="S53" s="110"/>
      <c r="T53" s="107"/>
      <c r="U53" s="111"/>
      <c r="V53" s="110"/>
      <c r="W53" s="107"/>
      <c r="X53" s="111"/>
      <c r="Y53" s="110"/>
      <c r="Z53" s="107"/>
      <c r="AA53" s="111"/>
      <c r="AB53" s="110"/>
      <c r="AC53" s="107"/>
      <c r="AD53" s="111"/>
      <c r="AE53" s="110"/>
      <c r="AF53" s="107"/>
      <c r="AG53" s="111"/>
      <c r="AH53" s="112"/>
      <c r="AI53" s="113"/>
      <c r="AJ53" s="114"/>
      <c r="AK53" s="63">
        <v>30</v>
      </c>
      <c r="AL53" s="72">
        <f>SUM(H53,K53,N53,Q53,T53,W53,Z53,AC53,AF53,AI53)</f>
        <v>3</v>
      </c>
    </row>
    <row r="54" spans="1:38" customFormat="1" ht="12.95" customHeight="1" x14ac:dyDescent="0.25">
      <c r="A54" s="95" t="s">
        <v>15</v>
      </c>
      <c r="B54" s="190" t="s">
        <v>113</v>
      </c>
      <c r="C54" s="31"/>
      <c r="D54" s="31" t="s">
        <v>84</v>
      </c>
      <c r="E54" s="31" t="s">
        <v>88</v>
      </c>
      <c r="F54" s="32">
        <v>45</v>
      </c>
      <c r="G54" s="14"/>
      <c r="H54" s="15"/>
      <c r="I54" s="16"/>
      <c r="J54" s="14"/>
      <c r="K54" s="15"/>
      <c r="L54" s="16"/>
      <c r="M54" s="14"/>
      <c r="N54" s="15"/>
      <c r="O54" s="16"/>
      <c r="P54" s="14">
        <v>2</v>
      </c>
      <c r="Q54" s="15">
        <v>3</v>
      </c>
      <c r="R54" s="16" t="s">
        <v>32</v>
      </c>
      <c r="S54" s="14"/>
      <c r="T54" s="15"/>
      <c r="U54" s="16"/>
      <c r="V54" s="14"/>
      <c r="W54" s="15"/>
      <c r="X54" s="16"/>
      <c r="Y54" s="14"/>
      <c r="Z54" s="15"/>
      <c r="AA54" s="16"/>
      <c r="AB54" s="14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3</v>
      </c>
    </row>
    <row r="55" spans="1:38" customFormat="1" ht="12.95" customHeight="1" x14ac:dyDescent="0.25">
      <c r="A55" s="95" t="s">
        <v>13</v>
      </c>
      <c r="B55" s="190" t="s">
        <v>569</v>
      </c>
      <c r="C55" s="31"/>
      <c r="D55" s="31" t="s">
        <v>84</v>
      </c>
      <c r="E55" s="31" t="s">
        <v>88</v>
      </c>
      <c r="F55" s="32">
        <v>45</v>
      </c>
      <c r="G55" s="14"/>
      <c r="H55" s="15"/>
      <c r="I55" s="16"/>
      <c r="J55" s="14">
        <v>2</v>
      </c>
      <c r="K55" s="15">
        <v>3</v>
      </c>
      <c r="L55" s="16" t="s">
        <v>32</v>
      </c>
      <c r="M55" s="14"/>
      <c r="N55" s="15"/>
      <c r="O55" s="16"/>
      <c r="P55" s="14"/>
      <c r="Q55" s="15"/>
      <c r="R55" s="16"/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ref="AL55:AL63" si="12">SUM(H55,K55,N55,Q55,T55,W55,Z55,AC55,AF55,AI55)</f>
        <v>3</v>
      </c>
    </row>
    <row r="56" spans="1:38" customFormat="1" ht="12.95" customHeight="1" x14ac:dyDescent="0.25">
      <c r="A56" s="95" t="s">
        <v>114</v>
      </c>
      <c r="B56" s="190" t="s">
        <v>115</v>
      </c>
      <c r="C56" s="38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/>
      <c r="N56" s="44"/>
      <c r="O56" s="43"/>
      <c r="P56" s="42">
        <v>2</v>
      </c>
      <c r="Q56" s="44">
        <v>2</v>
      </c>
      <c r="R56" s="43" t="s">
        <v>33</v>
      </c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>SUM(H56,K56,N56,Q56,T56,W56,Z56,AC56,AF56,AI56)</f>
        <v>2</v>
      </c>
    </row>
    <row r="57" spans="1:38" customFormat="1" ht="12.95" customHeight="1" x14ac:dyDescent="0.25">
      <c r="A57" s="95" t="s">
        <v>16</v>
      </c>
      <c r="B57" s="190" t="s">
        <v>209</v>
      </c>
      <c r="C57" s="38"/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>
        <v>2</v>
      </c>
      <c r="T57" s="44">
        <v>3</v>
      </c>
      <c r="U57" s="43" t="s">
        <v>32</v>
      </c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 t="shared" si="12"/>
        <v>3</v>
      </c>
    </row>
    <row r="58" spans="1:38" customFormat="1" ht="12.95" customHeight="1" x14ac:dyDescent="0.25">
      <c r="A58" s="95" t="s">
        <v>116</v>
      </c>
      <c r="B58" s="190" t="s">
        <v>117</v>
      </c>
      <c r="C58" s="38"/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>
        <v>2</v>
      </c>
      <c r="N58" s="44">
        <v>2</v>
      </c>
      <c r="O58" s="43" t="s">
        <v>33</v>
      </c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2"/>
        <v>2</v>
      </c>
    </row>
    <row r="59" spans="1:38" customFormat="1" ht="12.95" customHeight="1" x14ac:dyDescent="0.25">
      <c r="A59" s="95" t="s">
        <v>118</v>
      </c>
      <c r="B59" s="190" t="s">
        <v>119</v>
      </c>
      <c r="C59" s="38"/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>
        <v>2</v>
      </c>
      <c r="W59" s="44">
        <v>2</v>
      </c>
      <c r="X59" s="43" t="s">
        <v>33</v>
      </c>
      <c r="Y59" s="42">
        <v>2</v>
      </c>
      <c r="Z59" s="44">
        <v>2</v>
      </c>
      <c r="AA59" s="43" t="s">
        <v>32</v>
      </c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60</v>
      </c>
      <c r="AL59" s="74">
        <f t="shared" si="12"/>
        <v>4</v>
      </c>
    </row>
    <row r="60" spans="1:38" customFormat="1" ht="12.95" customHeight="1" x14ac:dyDescent="0.25">
      <c r="A60" s="95" t="s">
        <v>62</v>
      </c>
      <c r="B60" s="190" t="s">
        <v>120</v>
      </c>
      <c r="C60" s="38"/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>
        <v>2</v>
      </c>
      <c r="AC60" s="15">
        <v>2</v>
      </c>
      <c r="AD60" s="16" t="s">
        <v>33</v>
      </c>
      <c r="AE60" s="14">
        <v>2</v>
      </c>
      <c r="AF60" s="15">
        <v>2</v>
      </c>
      <c r="AG60" s="16" t="s">
        <v>32</v>
      </c>
      <c r="AH60" s="17"/>
      <c r="AI60" s="18"/>
      <c r="AJ60" s="19"/>
      <c r="AK60" s="64">
        <v>60</v>
      </c>
      <c r="AL60" s="74">
        <f>SUM(H60,K60,N60,Q60,T60,W60,Z60,AC60,AF60,AI60)</f>
        <v>4</v>
      </c>
    </row>
    <row r="61" spans="1:38" customFormat="1" ht="12.95" customHeight="1" x14ac:dyDescent="0.25">
      <c r="A61" s="197" t="s">
        <v>121</v>
      </c>
      <c r="B61" s="190" t="s">
        <v>122</v>
      </c>
      <c r="C61" s="38"/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1</v>
      </c>
      <c r="AC61" s="15">
        <v>1</v>
      </c>
      <c r="AD61" s="16" t="s">
        <v>33</v>
      </c>
      <c r="AE61" s="14"/>
      <c r="AF61" s="15"/>
      <c r="AG61" s="16"/>
      <c r="AH61" s="17"/>
      <c r="AI61" s="18"/>
      <c r="AJ61" s="19"/>
      <c r="AK61" s="64">
        <v>30</v>
      </c>
      <c r="AL61" s="74">
        <f t="shared" si="12"/>
        <v>1</v>
      </c>
    </row>
    <row r="62" spans="1:38" customFormat="1" ht="12.95" customHeight="1" x14ac:dyDescent="0.25">
      <c r="A62" s="147" t="s">
        <v>123</v>
      </c>
      <c r="B62" s="190" t="s">
        <v>124</v>
      </c>
      <c r="C62" s="38"/>
      <c r="D62" s="38" t="s">
        <v>84</v>
      </c>
      <c r="E62" s="38" t="s">
        <v>88</v>
      </c>
      <c r="F62" s="39">
        <v>46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1</v>
      </c>
      <c r="AF62" s="15">
        <v>1</v>
      </c>
      <c r="AG62" s="16" t="s">
        <v>33</v>
      </c>
      <c r="AH62" s="17"/>
      <c r="AI62" s="18"/>
      <c r="AJ62" s="19"/>
      <c r="AK62" s="64">
        <v>30</v>
      </c>
      <c r="AL62" s="74">
        <f t="shared" si="12"/>
        <v>1</v>
      </c>
    </row>
    <row r="63" spans="1:38" customFormat="1" ht="12.95" customHeight="1" thickBot="1" x14ac:dyDescent="0.3">
      <c r="A63" s="98" t="s">
        <v>26</v>
      </c>
      <c r="B63" s="190" t="s">
        <v>210</v>
      </c>
      <c r="C63" s="38"/>
      <c r="D63" s="38" t="s">
        <v>84</v>
      </c>
      <c r="E63" s="38" t="s">
        <v>88</v>
      </c>
      <c r="F63" s="39">
        <v>45</v>
      </c>
      <c r="G63" s="14"/>
      <c r="H63" s="15"/>
      <c r="I63" s="16"/>
      <c r="J63" s="14"/>
      <c r="K63" s="15"/>
      <c r="L63" s="16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2</v>
      </c>
      <c r="AI63" s="18">
        <v>2</v>
      </c>
      <c r="AJ63" s="19" t="s">
        <v>33</v>
      </c>
      <c r="AK63" s="64">
        <v>30</v>
      </c>
      <c r="AL63" s="74">
        <f t="shared" si="12"/>
        <v>2</v>
      </c>
    </row>
    <row r="64" spans="1:38" customFormat="1" ht="12.95" customHeight="1" thickBot="1" x14ac:dyDescent="0.3">
      <c r="A64" s="237" t="s">
        <v>139</v>
      </c>
      <c r="B64" s="238"/>
      <c r="C64" s="238"/>
      <c r="D64" s="238"/>
      <c r="E64" s="238"/>
      <c r="F64" s="239"/>
      <c r="G64" s="85">
        <f>SUM(G53:G63)</f>
        <v>0</v>
      </c>
      <c r="H64" s="81">
        <f>SUM(H53:H63)</f>
        <v>0</v>
      </c>
      <c r="I64" s="82"/>
      <c r="J64" s="85">
        <f>SUM(J53:J63)</f>
        <v>4</v>
      </c>
      <c r="K64" s="81">
        <f>SUM(K53:K63)</f>
        <v>6</v>
      </c>
      <c r="L64" s="82"/>
      <c r="M64" s="85">
        <f>SUM(M53:M63)</f>
        <v>2</v>
      </c>
      <c r="N64" s="81">
        <f>SUM(N53:N63)</f>
        <v>2</v>
      </c>
      <c r="O64" s="82"/>
      <c r="P64" s="85">
        <f>SUM(P53:P63)</f>
        <v>4</v>
      </c>
      <c r="Q64" s="81">
        <f>SUM(Q53:Q63)</f>
        <v>5</v>
      </c>
      <c r="R64" s="82"/>
      <c r="S64" s="85">
        <f>SUM(S53:S63)</f>
        <v>2</v>
      </c>
      <c r="T64" s="81">
        <f>SUM(T53:T63)</f>
        <v>3</v>
      </c>
      <c r="U64" s="82"/>
      <c r="V64" s="85">
        <f>SUM(V53:V63)</f>
        <v>2</v>
      </c>
      <c r="W64" s="81">
        <f>SUM(W53:W63)</f>
        <v>2</v>
      </c>
      <c r="X64" s="82"/>
      <c r="Y64" s="85">
        <f>SUM(Y53:Y63)</f>
        <v>2</v>
      </c>
      <c r="Z64" s="81">
        <f>SUM(Z53:Z63)</f>
        <v>2</v>
      </c>
      <c r="AA64" s="82"/>
      <c r="AB64" s="85">
        <f>SUM(AB53:AB63)</f>
        <v>3</v>
      </c>
      <c r="AC64" s="81">
        <f>SUM(AC53:AC63)</f>
        <v>3</v>
      </c>
      <c r="AD64" s="82"/>
      <c r="AE64" s="85">
        <f>SUM(AE53:AE63)</f>
        <v>3</v>
      </c>
      <c r="AF64" s="81">
        <f>SUM(AF53:AF63)</f>
        <v>3</v>
      </c>
      <c r="AG64" s="172"/>
      <c r="AH64" s="83">
        <f>SUM(AH53:AH63)</f>
        <v>2</v>
      </c>
      <c r="AI64" s="84">
        <f>SUM(AI53:AI63)</f>
        <v>2</v>
      </c>
      <c r="AJ64" s="124"/>
      <c r="AK64" s="121">
        <f>SUM(AK53:AK63)</f>
        <v>390</v>
      </c>
      <c r="AL64" s="122">
        <f>SUM(AL53:AL63)</f>
        <v>28</v>
      </c>
    </row>
    <row r="65" spans="1:38" customFormat="1" ht="12.95" customHeight="1" thickBot="1" x14ac:dyDescent="0.3">
      <c r="A65" s="231" t="s">
        <v>125</v>
      </c>
      <c r="B65" s="232"/>
      <c r="C65" s="232"/>
      <c r="D65" s="232"/>
      <c r="E65" s="232"/>
      <c r="F65" s="232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3"/>
    </row>
    <row r="66" spans="1:38" customFormat="1" ht="12.95" customHeight="1" x14ac:dyDescent="0.25">
      <c r="A66" s="97" t="s">
        <v>211</v>
      </c>
      <c r="B66" s="189" t="s">
        <v>478</v>
      </c>
      <c r="C66" s="69"/>
      <c r="D66" s="69" t="s">
        <v>84</v>
      </c>
      <c r="E66" s="69" t="s">
        <v>88</v>
      </c>
      <c r="F66" s="70">
        <v>45</v>
      </c>
      <c r="G66" s="86"/>
      <c r="H66" s="76"/>
      <c r="I66" s="87"/>
      <c r="J66" s="86"/>
      <c r="K66" s="76"/>
      <c r="L66" s="87"/>
      <c r="M66" s="86"/>
      <c r="N66" s="76"/>
      <c r="O66" s="87"/>
      <c r="P66" s="86"/>
      <c r="Q66" s="76"/>
      <c r="R66" s="87"/>
      <c r="S66" s="86"/>
      <c r="T66" s="76"/>
      <c r="U66" s="87"/>
      <c r="V66" s="86">
        <v>1</v>
      </c>
      <c r="W66" s="76">
        <v>2</v>
      </c>
      <c r="X66" s="87" t="s">
        <v>33</v>
      </c>
      <c r="Y66" s="86"/>
      <c r="Z66" s="76"/>
      <c r="AA66" s="87"/>
      <c r="AB66" s="86"/>
      <c r="AC66" s="76"/>
      <c r="AD66" s="87"/>
      <c r="AE66" s="86"/>
      <c r="AF66" s="76"/>
      <c r="AG66" s="87"/>
      <c r="AH66" s="11"/>
      <c r="AI66" s="12"/>
      <c r="AJ66" s="13"/>
      <c r="AK66" s="63">
        <v>0</v>
      </c>
      <c r="AL66" s="72">
        <f t="shared" ref="AL66" si="13">SUM(H66,K66,N66,Q66,T66,W66,Z66,AC66,AF66,AI66)</f>
        <v>2</v>
      </c>
    </row>
    <row r="67" spans="1:38" customFormat="1" ht="12.95" customHeight="1" x14ac:dyDescent="0.25">
      <c r="A67" s="95" t="s">
        <v>177</v>
      </c>
      <c r="B67" s="190" t="s">
        <v>349</v>
      </c>
      <c r="C67" s="38" t="s">
        <v>478</v>
      </c>
      <c r="D67" s="38" t="s">
        <v>84</v>
      </c>
      <c r="E67" s="38" t="s">
        <v>88</v>
      </c>
      <c r="F67" s="43">
        <v>45</v>
      </c>
      <c r="G67" s="42"/>
      <c r="H67" s="44"/>
      <c r="I67" s="43"/>
      <c r="J67" s="42"/>
      <c r="K67" s="44"/>
      <c r="L67" s="43"/>
      <c r="M67" s="42"/>
      <c r="N67" s="44"/>
      <c r="O67" s="43"/>
      <c r="P67" s="42"/>
      <c r="Q67" s="44"/>
      <c r="R67" s="43"/>
      <c r="S67" s="42"/>
      <c r="T67" s="44"/>
      <c r="U67" s="43"/>
      <c r="V67" s="42"/>
      <c r="W67" s="44"/>
      <c r="X67" s="43"/>
      <c r="Y67" s="42">
        <v>1</v>
      </c>
      <c r="Z67" s="44">
        <v>2</v>
      </c>
      <c r="AA67" s="43" t="s">
        <v>33</v>
      </c>
      <c r="AB67" s="42">
        <v>1</v>
      </c>
      <c r="AC67" s="44">
        <v>2</v>
      </c>
      <c r="AD67" s="43" t="s">
        <v>33</v>
      </c>
      <c r="AE67" s="42"/>
      <c r="AF67" s="44"/>
      <c r="AG67" s="43"/>
      <c r="AH67" s="17"/>
      <c r="AI67" s="18"/>
      <c r="AJ67" s="19"/>
      <c r="AK67" s="64">
        <v>60</v>
      </c>
      <c r="AL67" s="74">
        <f>SUM(H67,K67,N67,Q67,T67,W67,Z67,AC67,AF67,AI67)</f>
        <v>4</v>
      </c>
    </row>
    <row r="68" spans="1:38" customFormat="1" ht="12.95" customHeight="1" x14ac:dyDescent="0.25">
      <c r="A68" s="95" t="s">
        <v>178</v>
      </c>
      <c r="B68" s="208" t="s">
        <v>366</v>
      </c>
      <c r="C68" s="38" t="s">
        <v>414</v>
      </c>
      <c r="D68" s="38"/>
      <c r="E68" s="38"/>
      <c r="F68" s="39"/>
      <c r="G68" s="42"/>
      <c r="H68" s="44"/>
      <c r="I68" s="43"/>
      <c r="J68" s="42"/>
      <c r="K68" s="44"/>
      <c r="L68" s="43"/>
      <c r="M68" s="42"/>
      <c r="N68" s="44"/>
      <c r="O68" s="43"/>
      <c r="P68" s="42"/>
      <c r="Q68" s="44"/>
      <c r="R68" s="43"/>
      <c r="S68" s="42"/>
      <c r="T68" s="44"/>
      <c r="U68" s="43"/>
      <c r="V68" s="42"/>
      <c r="W68" s="44"/>
      <c r="X68" s="43"/>
      <c r="Y68" s="42"/>
      <c r="Z68" s="44"/>
      <c r="AA68" s="43"/>
      <c r="AB68" s="42">
        <v>0</v>
      </c>
      <c r="AC68" s="44">
        <v>2</v>
      </c>
      <c r="AD68" s="43" t="s">
        <v>34</v>
      </c>
      <c r="AE68" s="42"/>
      <c r="AF68" s="44"/>
      <c r="AG68" s="43"/>
      <c r="AH68" s="17"/>
      <c r="AI68" s="18"/>
      <c r="AJ68" s="19"/>
      <c r="AK68" s="64">
        <v>0</v>
      </c>
      <c r="AL68" s="74">
        <f>SUM(H68,K68,N68,Q68,T68,W68,Z68,AC68,AF68,AI68)</f>
        <v>2</v>
      </c>
    </row>
    <row r="69" spans="1:38" customFormat="1" ht="12.95" customHeight="1" x14ac:dyDescent="0.25">
      <c r="A69" s="95" t="s">
        <v>179</v>
      </c>
      <c r="B69" s="208" t="s">
        <v>350</v>
      </c>
      <c r="C69" s="38"/>
      <c r="D69" s="38" t="s">
        <v>84</v>
      </c>
      <c r="E69" s="38" t="s">
        <v>88</v>
      </c>
      <c r="F69" s="39">
        <v>45</v>
      </c>
      <c r="G69" s="42"/>
      <c r="H69" s="44"/>
      <c r="I69" s="43"/>
      <c r="J69" s="42"/>
      <c r="K69" s="44"/>
      <c r="L69" s="43"/>
      <c r="M69" s="42"/>
      <c r="N69" s="44"/>
      <c r="O69" s="43"/>
      <c r="P69" s="42"/>
      <c r="Q69" s="44"/>
      <c r="R69" s="43"/>
      <c r="S69" s="42"/>
      <c r="T69" s="44"/>
      <c r="U69" s="43"/>
      <c r="V69" s="42"/>
      <c r="W69" s="44"/>
      <c r="X69" s="43"/>
      <c r="Y69" s="42"/>
      <c r="Z69" s="44"/>
      <c r="AA69" s="43"/>
      <c r="AB69" s="42"/>
      <c r="AC69" s="44"/>
      <c r="AD69" s="43"/>
      <c r="AE69" s="42"/>
      <c r="AF69" s="44"/>
      <c r="AG69" s="43"/>
      <c r="AH69" s="17">
        <v>1</v>
      </c>
      <c r="AI69" s="18">
        <v>2</v>
      </c>
      <c r="AJ69" s="19" t="s">
        <v>33</v>
      </c>
      <c r="AK69" s="64">
        <v>15</v>
      </c>
      <c r="AL69" s="74">
        <f t="shared" ref="AL69:AL74" si="14">SUM(H69,K69,N69,Q69,T69,W69,Z69,AC69,AF69,AI69)</f>
        <v>2</v>
      </c>
    </row>
    <row r="70" spans="1:38" customFormat="1" ht="12.95" customHeight="1" x14ac:dyDescent="0.25">
      <c r="A70" s="95" t="s">
        <v>394</v>
      </c>
      <c r="B70" s="208" t="s">
        <v>400</v>
      </c>
      <c r="C70" s="38"/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>
        <v>1</v>
      </c>
      <c r="Z70" s="44">
        <v>2</v>
      </c>
      <c r="AA70" s="43" t="s">
        <v>33</v>
      </c>
      <c r="AB70" s="42"/>
      <c r="AC70" s="44"/>
      <c r="AD70" s="43"/>
      <c r="AE70" s="42"/>
      <c r="AF70" s="44"/>
      <c r="AG70" s="43"/>
      <c r="AH70" s="17"/>
      <c r="AI70" s="18"/>
      <c r="AJ70" s="19"/>
      <c r="AK70" s="64">
        <v>105</v>
      </c>
      <c r="AL70" s="74">
        <f t="shared" si="14"/>
        <v>2</v>
      </c>
    </row>
    <row r="71" spans="1:38" customFormat="1" ht="12.95" customHeight="1" x14ac:dyDescent="0.25">
      <c r="A71" s="95" t="s">
        <v>195</v>
      </c>
      <c r="B71" s="208" t="s">
        <v>289</v>
      </c>
      <c r="C71" s="38" t="s">
        <v>478</v>
      </c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1</v>
      </c>
      <c r="AC71" s="44">
        <v>2</v>
      </c>
      <c r="AD71" s="43" t="s">
        <v>33</v>
      </c>
      <c r="AE71" s="42"/>
      <c r="AF71" s="44"/>
      <c r="AG71" s="43"/>
      <c r="AH71" s="17"/>
      <c r="AI71" s="18"/>
      <c r="AJ71" s="19"/>
      <c r="AK71" s="64">
        <v>150</v>
      </c>
      <c r="AL71" s="74">
        <f t="shared" si="14"/>
        <v>2</v>
      </c>
    </row>
    <row r="72" spans="1:38" customFormat="1" ht="33.75" x14ac:dyDescent="0.25">
      <c r="A72" s="224" t="s">
        <v>396</v>
      </c>
      <c r="B72" s="208" t="s">
        <v>290</v>
      </c>
      <c r="C72" s="38" t="s">
        <v>418</v>
      </c>
      <c r="D72" s="38"/>
      <c r="E72" s="38"/>
      <c r="F72" s="39"/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>
        <v>0</v>
      </c>
      <c r="AC72" s="44">
        <v>2</v>
      </c>
      <c r="AD72" s="43" t="s">
        <v>34</v>
      </c>
      <c r="AE72" s="42"/>
      <c r="AF72" s="44"/>
      <c r="AG72" s="43"/>
      <c r="AH72" s="17"/>
      <c r="AI72" s="18"/>
      <c r="AJ72" s="19"/>
      <c r="AK72" s="64">
        <v>195</v>
      </c>
      <c r="AL72" s="74">
        <f t="shared" si="14"/>
        <v>2</v>
      </c>
    </row>
    <row r="73" spans="1:38" customFormat="1" ht="12.95" customHeight="1" x14ac:dyDescent="0.25">
      <c r="A73" s="95" t="s">
        <v>395</v>
      </c>
      <c r="B73" s="208" t="s">
        <v>417</v>
      </c>
      <c r="C73" s="38"/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44"/>
      <c r="AD73" s="43"/>
      <c r="AE73" s="42">
        <v>1</v>
      </c>
      <c r="AF73" s="44">
        <v>2</v>
      </c>
      <c r="AG73" s="43" t="s">
        <v>32</v>
      </c>
      <c r="AH73" s="17"/>
      <c r="AI73" s="18"/>
      <c r="AJ73" s="19"/>
      <c r="AK73" s="64">
        <v>240</v>
      </c>
      <c r="AL73" s="74">
        <f t="shared" si="14"/>
        <v>2</v>
      </c>
    </row>
    <row r="74" spans="1:38" customFormat="1" ht="12.95" customHeight="1" x14ac:dyDescent="0.25">
      <c r="A74" s="95" t="s">
        <v>196</v>
      </c>
      <c r="B74" s="190" t="s">
        <v>291</v>
      </c>
      <c r="C74" s="38"/>
      <c r="D74" s="38" t="s">
        <v>84</v>
      </c>
      <c r="E74" s="38" t="s">
        <v>88</v>
      </c>
      <c r="F74" s="39">
        <v>45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/>
      <c r="AC74" s="44"/>
      <c r="AD74" s="43"/>
      <c r="AE74" s="42"/>
      <c r="AF74" s="44"/>
      <c r="AG74" s="43"/>
      <c r="AH74" s="17">
        <v>1</v>
      </c>
      <c r="AI74" s="18">
        <v>2</v>
      </c>
      <c r="AJ74" s="19" t="s">
        <v>33</v>
      </c>
      <c r="AK74" s="64">
        <v>285</v>
      </c>
      <c r="AL74" s="74">
        <f t="shared" si="14"/>
        <v>2</v>
      </c>
    </row>
    <row r="75" spans="1:38" customFormat="1" ht="13.5" customHeight="1" x14ac:dyDescent="0.25">
      <c r="A75" s="95" t="s">
        <v>386</v>
      </c>
      <c r="B75" s="208" t="s">
        <v>387</v>
      </c>
      <c r="C75" s="38"/>
      <c r="D75" s="38" t="s">
        <v>84</v>
      </c>
      <c r="E75" s="38" t="s">
        <v>88</v>
      </c>
      <c r="F75" s="39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33</v>
      </c>
      <c r="AH75" s="17"/>
      <c r="AI75" s="18"/>
      <c r="AJ75" s="19"/>
      <c r="AK75" s="64">
        <v>60</v>
      </c>
      <c r="AL75" s="74">
        <f>SUM(H75,K75,N75,Q75,T75,W75,Z75,AC75,AF75,AI75)</f>
        <v>2</v>
      </c>
    </row>
    <row r="76" spans="1:38" customFormat="1" ht="12.95" customHeight="1" thickBot="1" x14ac:dyDescent="0.3">
      <c r="A76" s="98" t="s">
        <v>127</v>
      </c>
      <c r="B76" s="199" t="s">
        <v>128</v>
      </c>
      <c r="C76" s="40"/>
      <c r="D76" s="40" t="s">
        <v>84</v>
      </c>
      <c r="E76" s="40" t="s">
        <v>88</v>
      </c>
      <c r="F76" s="41">
        <v>45</v>
      </c>
      <c r="G76" s="45"/>
      <c r="H76" s="46"/>
      <c r="I76" s="47"/>
      <c r="J76" s="45"/>
      <c r="K76" s="46"/>
      <c r="L76" s="47"/>
      <c r="M76" s="45">
        <v>2</v>
      </c>
      <c r="N76" s="46">
        <v>2</v>
      </c>
      <c r="O76" s="47" t="s">
        <v>33</v>
      </c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/>
      <c r="AC76" s="46"/>
      <c r="AD76" s="47"/>
      <c r="AE76" s="45"/>
      <c r="AF76" s="46"/>
      <c r="AG76" s="47"/>
      <c r="AH76" s="23"/>
      <c r="AI76" s="24"/>
      <c r="AJ76" s="25"/>
      <c r="AK76" s="65">
        <v>30</v>
      </c>
      <c r="AL76" s="75">
        <f t="shared" ref="AL76" si="15">SUM(H76,K76,N76,Q76,T76,W76,Z76,AC76,AF76,AI76)</f>
        <v>2</v>
      </c>
    </row>
    <row r="77" spans="1:38" customFormat="1" ht="12.95" customHeight="1" thickBot="1" x14ac:dyDescent="0.3">
      <c r="A77" s="234" t="s">
        <v>140</v>
      </c>
      <c r="B77" s="235"/>
      <c r="C77" s="235"/>
      <c r="D77" s="235"/>
      <c r="E77" s="235"/>
      <c r="F77" s="236"/>
      <c r="G77" s="85">
        <f>SUM(G66:G76)</f>
        <v>0</v>
      </c>
      <c r="H77" s="81">
        <f>SUM(H66:H76)</f>
        <v>0</v>
      </c>
      <c r="I77" s="82"/>
      <c r="J77" s="85">
        <f>SUM(J66:J76)</f>
        <v>0</v>
      </c>
      <c r="K77" s="81">
        <f>SUM(K66:K76)</f>
        <v>0</v>
      </c>
      <c r="L77" s="82"/>
      <c r="M77" s="85">
        <f>SUM(M66:M76)</f>
        <v>2</v>
      </c>
      <c r="N77" s="81">
        <f>SUM(N66:N76)</f>
        <v>2</v>
      </c>
      <c r="O77" s="82"/>
      <c r="P77" s="85">
        <f>SUM(P66:P76)</f>
        <v>0</v>
      </c>
      <c r="Q77" s="81">
        <f>SUM(Q66:Q76)</f>
        <v>0</v>
      </c>
      <c r="R77" s="82"/>
      <c r="S77" s="85">
        <f>SUM(S66:S76)</f>
        <v>0</v>
      </c>
      <c r="T77" s="81">
        <f>SUM(T66:T76)</f>
        <v>0</v>
      </c>
      <c r="U77" s="82"/>
      <c r="V77" s="85">
        <f>SUM(V66:V76)</f>
        <v>1</v>
      </c>
      <c r="W77" s="81">
        <f>SUM(W66:W76)</f>
        <v>2</v>
      </c>
      <c r="X77" s="82"/>
      <c r="Y77" s="85">
        <f>SUM(Y66:Y76)</f>
        <v>2</v>
      </c>
      <c r="Z77" s="81">
        <f>SUM(Z66:Z76)</f>
        <v>4</v>
      </c>
      <c r="AA77" s="82"/>
      <c r="AB77" s="85">
        <f>SUM(AB66:AB76)</f>
        <v>2</v>
      </c>
      <c r="AC77" s="81">
        <f>SUM(AC66:AC76)</f>
        <v>8</v>
      </c>
      <c r="AD77" s="82"/>
      <c r="AE77" s="126">
        <f>SUM(AE66:AE76)</f>
        <v>2</v>
      </c>
      <c r="AF77" s="88">
        <f>SUM(AF66:AF76)</f>
        <v>4</v>
      </c>
      <c r="AG77" s="127"/>
      <c r="AH77" s="128">
        <f>SUM(AH66:AH76)</f>
        <v>2</v>
      </c>
      <c r="AI77" s="129">
        <f>SUM(AI66:AI76)</f>
        <v>4</v>
      </c>
      <c r="AJ77" s="130"/>
      <c r="AK77" s="89">
        <f>SUM(AK66:AK76)</f>
        <v>1140</v>
      </c>
      <c r="AL77" s="90">
        <f>SUM(AL66:AL76)</f>
        <v>24</v>
      </c>
    </row>
    <row r="78" spans="1:38" customFormat="1" ht="12.95" customHeight="1" thickBot="1" x14ac:dyDescent="0.3">
      <c r="A78" s="231" t="s">
        <v>129</v>
      </c>
      <c r="B78" s="232"/>
      <c r="C78" s="232"/>
      <c r="D78" s="232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32"/>
      <c r="AK78" s="232"/>
      <c r="AL78" s="233"/>
    </row>
    <row r="79" spans="1:38" customFormat="1" ht="12.95" customHeight="1" x14ac:dyDescent="0.25">
      <c r="A79" s="71" t="s">
        <v>212</v>
      </c>
      <c r="B79" s="198" t="s">
        <v>130</v>
      </c>
      <c r="C79" s="30"/>
      <c r="D79" s="30" t="s">
        <v>84</v>
      </c>
      <c r="E79" s="30" t="s">
        <v>33</v>
      </c>
      <c r="F79" s="10" t="s">
        <v>98</v>
      </c>
      <c r="G79" s="8"/>
      <c r="H79" s="9"/>
      <c r="I79" s="10"/>
      <c r="J79" s="8">
        <v>2</v>
      </c>
      <c r="K79" s="9">
        <v>1</v>
      </c>
      <c r="L79" s="10" t="s">
        <v>33</v>
      </c>
      <c r="M79" s="8"/>
      <c r="N79" s="9"/>
      <c r="O79" s="10"/>
      <c r="P79" s="8"/>
      <c r="Q79" s="9"/>
      <c r="R79" s="10"/>
      <c r="S79" s="8"/>
      <c r="T79" s="9"/>
      <c r="U79" s="10"/>
      <c r="V79" s="8"/>
      <c r="W79" s="9"/>
      <c r="X79" s="10"/>
      <c r="Y79" s="8"/>
      <c r="Z79" s="9"/>
      <c r="AA79" s="10"/>
      <c r="AB79" s="8"/>
      <c r="AC79" s="9"/>
      <c r="AD79" s="10"/>
      <c r="AE79" s="8"/>
      <c r="AF79" s="9"/>
      <c r="AG79" s="10"/>
      <c r="AH79" s="11"/>
      <c r="AI79" s="12"/>
      <c r="AJ79" s="13"/>
      <c r="AK79" s="63">
        <v>30</v>
      </c>
      <c r="AL79" s="72">
        <f>SUM(H79,K79,N79,Q79,T79,W79,Z79,AC79,AF79,AI79)</f>
        <v>1</v>
      </c>
    </row>
    <row r="80" spans="1:38" customFormat="1" ht="12.95" customHeight="1" x14ac:dyDescent="0.25">
      <c r="A80" s="73" t="s">
        <v>23</v>
      </c>
      <c r="B80" s="190" t="s">
        <v>131</v>
      </c>
      <c r="C80" s="31"/>
      <c r="D80" s="31" t="s">
        <v>84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>
        <v>2</v>
      </c>
      <c r="N80" s="15">
        <v>1</v>
      </c>
      <c r="O80" s="16" t="s">
        <v>33</v>
      </c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>SUM(H80,K80,N80,Q80,T80,W80,Z80,AC80,AF80,AI80)</f>
        <v>1</v>
      </c>
    </row>
    <row r="81" spans="1:38" customFormat="1" ht="12.95" customHeight="1" x14ac:dyDescent="0.25">
      <c r="A81" s="73" t="s">
        <v>17</v>
      </c>
      <c r="B81" s="190" t="s">
        <v>132</v>
      </c>
      <c r="C81" s="31"/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/>
      <c r="N81" s="15"/>
      <c r="O81" s="16"/>
      <c r="P81" s="14">
        <v>2</v>
      </c>
      <c r="Q81" s="15">
        <v>1</v>
      </c>
      <c r="R81" s="16" t="s">
        <v>33</v>
      </c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 t="shared" ref="AL81:AL89" si="16">SUM(H81,K81,N81,Q81,T81,W81,Z81,AC81,AF81,AI81)</f>
        <v>1</v>
      </c>
    </row>
    <row r="82" spans="1:38" customFormat="1" ht="12.95" customHeight="1" x14ac:dyDescent="0.25">
      <c r="A82" s="95" t="s">
        <v>25</v>
      </c>
      <c r="B82" s="190" t="s">
        <v>133</v>
      </c>
      <c r="C82" s="38"/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si="16"/>
        <v>1</v>
      </c>
    </row>
    <row r="83" spans="1:38" customFormat="1" ht="12.95" customHeight="1" x14ac:dyDescent="0.25">
      <c r="A83" s="95" t="s">
        <v>134</v>
      </c>
      <c r="B83" s="190" t="s">
        <v>135</v>
      </c>
      <c r="C83" s="38"/>
      <c r="D83" s="38" t="s">
        <v>84</v>
      </c>
      <c r="E83" s="38" t="s">
        <v>33</v>
      </c>
      <c r="F83" s="39" t="s">
        <v>98</v>
      </c>
      <c r="G83" s="14"/>
      <c r="H83" s="15"/>
      <c r="I83" s="16"/>
      <c r="J83" s="14">
        <v>1</v>
      </c>
      <c r="K83" s="15">
        <v>1</v>
      </c>
      <c r="L83" s="16" t="s">
        <v>33</v>
      </c>
      <c r="M83" s="42">
        <v>1</v>
      </c>
      <c r="N83" s="44">
        <v>1</v>
      </c>
      <c r="O83" s="43" t="s">
        <v>33</v>
      </c>
      <c r="P83" s="42">
        <v>1</v>
      </c>
      <c r="Q83" s="44">
        <v>1</v>
      </c>
      <c r="R83" s="43" t="s">
        <v>33</v>
      </c>
      <c r="S83" s="42">
        <v>1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60</v>
      </c>
      <c r="AL83" s="74">
        <f t="shared" si="16"/>
        <v>4</v>
      </c>
    </row>
    <row r="84" spans="1:38" customFormat="1" ht="12.95" customHeight="1" x14ac:dyDescent="0.25">
      <c r="A84" s="95" t="s">
        <v>180</v>
      </c>
      <c r="B84" s="190" t="s">
        <v>351</v>
      </c>
      <c r="C84" s="38"/>
      <c r="D84" s="38" t="s">
        <v>84</v>
      </c>
      <c r="E84" s="38" t="s">
        <v>33</v>
      </c>
      <c r="F84" s="39" t="s">
        <v>98</v>
      </c>
      <c r="G84" s="42"/>
      <c r="H84" s="44"/>
      <c r="I84" s="43"/>
      <c r="J84" s="42"/>
      <c r="K84" s="44"/>
      <c r="L84" s="43"/>
      <c r="M84" s="42"/>
      <c r="N84" s="44"/>
      <c r="O84" s="43"/>
      <c r="P84" s="42"/>
      <c r="Q84" s="44"/>
      <c r="R84" s="43"/>
      <c r="S84" s="42">
        <v>2</v>
      </c>
      <c r="T84" s="44">
        <v>1</v>
      </c>
      <c r="U84" s="43" t="s">
        <v>33</v>
      </c>
      <c r="V84" s="42">
        <v>2</v>
      </c>
      <c r="W84" s="44">
        <v>1</v>
      </c>
      <c r="X84" s="43" t="s">
        <v>33</v>
      </c>
      <c r="Y84" s="42">
        <v>2</v>
      </c>
      <c r="Z84" s="44">
        <v>1</v>
      </c>
      <c r="AA84" s="43" t="s">
        <v>33</v>
      </c>
      <c r="AB84" s="42"/>
      <c r="AC84" s="15"/>
      <c r="AD84" s="16"/>
      <c r="AE84" s="14"/>
      <c r="AF84" s="15"/>
      <c r="AG84" s="16"/>
      <c r="AH84" s="17"/>
      <c r="AI84" s="18"/>
      <c r="AJ84" s="19"/>
      <c r="AK84" s="64">
        <v>90</v>
      </c>
      <c r="AL84" s="74">
        <f>SUM(H84,K84,N84,Q84,T84,W84,Z84,AC84,AF84,AI84)</f>
        <v>3</v>
      </c>
    </row>
    <row r="85" spans="1:38" customFormat="1" ht="12.95" customHeight="1" x14ac:dyDescent="0.25">
      <c r="A85" s="95" t="s">
        <v>181</v>
      </c>
      <c r="B85" s="190" t="s">
        <v>352</v>
      </c>
      <c r="C85" s="38"/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/>
      <c r="W85" s="44"/>
      <c r="X85" s="43"/>
      <c r="Y85" s="42"/>
      <c r="Z85" s="44"/>
      <c r="AA85" s="43"/>
      <c r="AB85" s="42">
        <v>2</v>
      </c>
      <c r="AC85" s="15">
        <v>1</v>
      </c>
      <c r="AD85" s="16" t="s">
        <v>33</v>
      </c>
      <c r="AE85" s="14">
        <v>2</v>
      </c>
      <c r="AF85" s="15">
        <v>1</v>
      </c>
      <c r="AG85" s="16" t="s">
        <v>33</v>
      </c>
      <c r="AH85" s="17"/>
      <c r="AI85" s="18"/>
      <c r="AJ85" s="19"/>
      <c r="AK85" s="64">
        <v>60</v>
      </c>
      <c r="AL85" s="74">
        <f t="shared" si="16"/>
        <v>2</v>
      </c>
    </row>
    <row r="86" spans="1:38" customFormat="1" ht="12.95" customHeight="1" x14ac:dyDescent="0.25">
      <c r="A86" s="95" t="s">
        <v>402</v>
      </c>
      <c r="B86" s="191" t="s">
        <v>406</v>
      </c>
      <c r="C86" s="145"/>
      <c r="D86" s="38" t="s">
        <v>84</v>
      </c>
      <c r="E86" s="38" t="s">
        <v>33</v>
      </c>
      <c r="F86" s="39" t="s">
        <v>98</v>
      </c>
      <c r="G86" s="143"/>
      <c r="H86" s="142"/>
      <c r="I86" s="144"/>
      <c r="J86" s="143"/>
      <c r="K86" s="142"/>
      <c r="L86" s="144"/>
      <c r="M86" s="143"/>
      <c r="N86" s="142"/>
      <c r="O86" s="144"/>
      <c r="P86" s="143"/>
      <c r="Q86" s="142"/>
      <c r="R86" s="144"/>
      <c r="S86" s="42">
        <v>2</v>
      </c>
      <c r="T86" s="44">
        <v>1</v>
      </c>
      <c r="U86" s="43" t="s">
        <v>33</v>
      </c>
      <c r="V86" s="143"/>
      <c r="W86" s="142"/>
      <c r="X86" s="144"/>
      <c r="Y86" s="143"/>
      <c r="Z86" s="142"/>
      <c r="AA86" s="144"/>
      <c r="AB86" s="143"/>
      <c r="AC86" s="142"/>
      <c r="AD86" s="144"/>
      <c r="AE86" s="57"/>
      <c r="AF86" s="58"/>
      <c r="AG86" s="59"/>
      <c r="AH86" s="52"/>
      <c r="AI86" s="53"/>
      <c r="AJ86" s="54"/>
      <c r="AK86" s="64">
        <v>61</v>
      </c>
      <c r="AL86" s="74">
        <f t="shared" si="16"/>
        <v>1</v>
      </c>
    </row>
    <row r="87" spans="1:38" customFormat="1" ht="12.95" customHeight="1" x14ac:dyDescent="0.25">
      <c r="A87" s="95" t="s">
        <v>197</v>
      </c>
      <c r="B87" s="190" t="s">
        <v>320</v>
      </c>
      <c r="C87" s="38"/>
      <c r="D87" s="38" t="s">
        <v>84</v>
      </c>
      <c r="E87" s="38" t="s">
        <v>33</v>
      </c>
      <c r="F87" s="39" t="s">
        <v>98</v>
      </c>
      <c r="G87" s="42"/>
      <c r="H87" s="44"/>
      <c r="I87" s="43"/>
      <c r="J87" s="42"/>
      <c r="K87" s="44"/>
      <c r="L87" s="43"/>
      <c r="M87" s="42"/>
      <c r="N87" s="44"/>
      <c r="O87" s="43"/>
      <c r="P87" s="42"/>
      <c r="Q87" s="44"/>
      <c r="R87" s="43"/>
      <c r="S87" s="42"/>
      <c r="T87" s="44"/>
      <c r="U87" s="43"/>
      <c r="V87" s="42">
        <v>2</v>
      </c>
      <c r="W87" s="44">
        <v>1</v>
      </c>
      <c r="X87" s="43" t="s">
        <v>33</v>
      </c>
      <c r="Y87" s="42">
        <v>2</v>
      </c>
      <c r="Z87" s="44">
        <v>1</v>
      </c>
      <c r="AA87" s="43" t="s">
        <v>33</v>
      </c>
      <c r="AB87" s="42"/>
      <c r="AC87" s="44"/>
      <c r="AD87" s="43"/>
      <c r="AE87" s="14"/>
      <c r="AF87" s="15"/>
      <c r="AG87" s="16"/>
      <c r="AH87" s="17"/>
      <c r="AI87" s="18"/>
      <c r="AJ87" s="19"/>
      <c r="AK87" s="64">
        <v>62</v>
      </c>
      <c r="AL87" s="74">
        <f>SUM(H87,K87,N87,Q87,T87,W87,Z87,AC87,AF87,AI87)</f>
        <v>2</v>
      </c>
    </row>
    <row r="88" spans="1:38" customFormat="1" ht="12.95" customHeight="1" x14ac:dyDescent="0.25">
      <c r="A88" s="147" t="s">
        <v>403</v>
      </c>
      <c r="B88" s="191" t="s">
        <v>404</v>
      </c>
      <c r="C88" s="145"/>
      <c r="D88" s="38" t="s">
        <v>84</v>
      </c>
      <c r="E88" s="38" t="s">
        <v>33</v>
      </c>
      <c r="F88" s="39" t="s">
        <v>98</v>
      </c>
      <c r="G88" s="143"/>
      <c r="H88" s="142"/>
      <c r="I88" s="144"/>
      <c r="J88" s="143"/>
      <c r="K88" s="142"/>
      <c r="L88" s="144"/>
      <c r="M88" s="143"/>
      <c r="N88" s="142"/>
      <c r="O88" s="144"/>
      <c r="P88" s="143"/>
      <c r="Q88" s="142"/>
      <c r="R88" s="144"/>
      <c r="S88" s="143"/>
      <c r="T88" s="142"/>
      <c r="U88" s="144"/>
      <c r="V88" s="143"/>
      <c r="W88" s="142"/>
      <c r="X88" s="144"/>
      <c r="Y88" s="143"/>
      <c r="Z88" s="142"/>
      <c r="AA88" s="144"/>
      <c r="AB88" s="143">
        <v>2</v>
      </c>
      <c r="AC88" s="142">
        <v>1</v>
      </c>
      <c r="AD88" s="144" t="s">
        <v>33</v>
      </c>
      <c r="AE88" s="57"/>
      <c r="AF88" s="58"/>
      <c r="AG88" s="59"/>
      <c r="AH88" s="52"/>
      <c r="AI88" s="53"/>
      <c r="AJ88" s="54"/>
      <c r="AK88" s="64">
        <v>63</v>
      </c>
      <c r="AL88" s="74">
        <f t="shared" si="16"/>
        <v>1</v>
      </c>
    </row>
    <row r="89" spans="1:38" customFormat="1" ht="12.95" customHeight="1" thickBot="1" x14ac:dyDescent="0.3">
      <c r="A89" s="98" t="s">
        <v>198</v>
      </c>
      <c r="B89" s="199" t="s">
        <v>321</v>
      </c>
      <c r="C89" s="40"/>
      <c r="D89" s="40" t="s">
        <v>84</v>
      </c>
      <c r="E89" s="40" t="s">
        <v>33</v>
      </c>
      <c r="F89" s="41" t="s">
        <v>98</v>
      </c>
      <c r="G89" s="45"/>
      <c r="H89" s="46"/>
      <c r="I89" s="47"/>
      <c r="J89" s="45"/>
      <c r="K89" s="46"/>
      <c r="L89" s="47"/>
      <c r="M89" s="45"/>
      <c r="N89" s="46"/>
      <c r="O89" s="47"/>
      <c r="P89" s="45"/>
      <c r="Q89" s="46"/>
      <c r="R89" s="47"/>
      <c r="S89" s="45"/>
      <c r="T89" s="46"/>
      <c r="U89" s="47"/>
      <c r="V89" s="45"/>
      <c r="W89" s="46"/>
      <c r="X89" s="47"/>
      <c r="Y89" s="45"/>
      <c r="Z89" s="46"/>
      <c r="AA89" s="47"/>
      <c r="AB89" s="45"/>
      <c r="AC89" s="21"/>
      <c r="AD89" s="22"/>
      <c r="AE89" s="20">
        <v>2</v>
      </c>
      <c r="AF89" s="21">
        <v>1</v>
      </c>
      <c r="AG89" s="22" t="s">
        <v>33</v>
      </c>
      <c r="AH89" s="23"/>
      <c r="AI89" s="24"/>
      <c r="AJ89" s="25"/>
      <c r="AK89" s="64">
        <v>64</v>
      </c>
      <c r="AL89" s="74">
        <f t="shared" si="16"/>
        <v>1</v>
      </c>
    </row>
    <row r="90" spans="1:38" customFormat="1" ht="12.95" customHeight="1" thickBot="1" x14ac:dyDescent="0.3">
      <c r="A90" s="231" t="s">
        <v>136</v>
      </c>
      <c r="B90" s="232"/>
      <c r="C90" s="232"/>
      <c r="D90" s="232"/>
      <c r="E90" s="232"/>
      <c r="F90" s="232"/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  <c r="AA90" s="232"/>
      <c r="AB90" s="232"/>
      <c r="AC90" s="232"/>
      <c r="AD90" s="232"/>
      <c r="AE90" s="232"/>
      <c r="AF90" s="232"/>
      <c r="AG90" s="232"/>
      <c r="AH90" s="232"/>
      <c r="AI90" s="232"/>
      <c r="AJ90" s="232"/>
      <c r="AK90" s="232"/>
      <c r="AL90" s="233"/>
    </row>
    <row r="91" spans="1:38" customFormat="1" ht="12.95" customHeight="1" x14ac:dyDescent="0.25">
      <c r="A91" s="71" t="s">
        <v>182</v>
      </c>
      <c r="B91" s="196" t="s">
        <v>353</v>
      </c>
      <c r="C91" s="108" t="s">
        <v>97</v>
      </c>
      <c r="D91" s="108" t="s">
        <v>83</v>
      </c>
      <c r="E91" s="108" t="s">
        <v>33</v>
      </c>
      <c r="F91" s="111" t="s">
        <v>98</v>
      </c>
      <c r="G91" s="110"/>
      <c r="H91" s="107"/>
      <c r="I91" s="111"/>
      <c r="J91" s="110"/>
      <c r="K91" s="107"/>
      <c r="L91" s="111"/>
      <c r="M91" s="110"/>
      <c r="N91" s="107"/>
      <c r="O91" s="111"/>
      <c r="P91" s="110"/>
      <c r="Q91" s="107"/>
      <c r="R91" s="111"/>
      <c r="S91" s="110"/>
      <c r="T91" s="107"/>
      <c r="U91" s="111"/>
      <c r="V91" s="110"/>
      <c r="W91" s="107"/>
      <c r="X91" s="111"/>
      <c r="Y91" s="110"/>
      <c r="Z91" s="107"/>
      <c r="AA91" s="111"/>
      <c r="AB91" s="110"/>
      <c r="AC91" s="107"/>
      <c r="AD91" s="111"/>
      <c r="AE91" s="110"/>
      <c r="AF91" s="107"/>
      <c r="AG91" s="111"/>
      <c r="AH91" s="112">
        <v>4</v>
      </c>
      <c r="AI91" s="113">
        <v>8</v>
      </c>
      <c r="AJ91" s="114" t="s">
        <v>33</v>
      </c>
      <c r="AK91" s="91">
        <v>60</v>
      </c>
      <c r="AL91" s="72">
        <f>SUM(H91,K91,N91,Q91,T91,W91,Z91,AC91,AF91,AI91)</f>
        <v>8</v>
      </c>
    </row>
    <row r="92" spans="1:38" customFormat="1" ht="12.95" customHeight="1" x14ac:dyDescent="0.25">
      <c r="A92" s="95" t="s">
        <v>199</v>
      </c>
      <c r="B92" s="190" t="s">
        <v>250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2</v>
      </c>
      <c r="AI92" s="18">
        <v>4</v>
      </c>
      <c r="AJ92" s="19" t="s">
        <v>33</v>
      </c>
      <c r="AK92" s="64">
        <v>60</v>
      </c>
      <c r="AL92" s="74">
        <f>SUM(H92,K92,N92,Q92,T92,W92,Z92,AC92,AF92,AI92)</f>
        <v>4</v>
      </c>
    </row>
    <row r="93" spans="1:38" customFormat="1" ht="12.95" customHeight="1" x14ac:dyDescent="0.25">
      <c r="A93" s="95" t="s">
        <v>397</v>
      </c>
      <c r="B93" s="190" t="s">
        <v>405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1</v>
      </c>
      <c r="AI93" s="18">
        <v>2</v>
      </c>
      <c r="AJ93" s="19" t="s">
        <v>33</v>
      </c>
      <c r="AK93" s="64">
        <v>61</v>
      </c>
      <c r="AL93" s="74">
        <f t="shared" ref="AL93:AL94" si="17">SUM(H93,K93,N93,Q93,T93,W93,Z93,AC93,AF93,AI93)</f>
        <v>2</v>
      </c>
    </row>
    <row r="94" spans="1:38" customFormat="1" ht="12.95" customHeight="1" x14ac:dyDescent="0.25">
      <c r="A94" s="95" t="s">
        <v>398</v>
      </c>
      <c r="B94" s="190" t="s">
        <v>407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62</v>
      </c>
      <c r="AL94" s="74">
        <f t="shared" si="17"/>
        <v>2</v>
      </c>
    </row>
    <row r="95" spans="1:38" customFormat="1" ht="12.95" customHeight="1" x14ac:dyDescent="0.25">
      <c r="A95" s="95" t="s">
        <v>24</v>
      </c>
      <c r="B95" s="190" t="s">
        <v>213</v>
      </c>
      <c r="C95" s="38" t="s">
        <v>97</v>
      </c>
      <c r="D95" s="38" t="s">
        <v>84</v>
      </c>
      <c r="E95" s="38" t="s">
        <v>88</v>
      </c>
      <c r="F95" s="39">
        <v>45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15"/>
      <c r="AD95" s="16"/>
      <c r="AE95" s="14"/>
      <c r="AF95" s="15"/>
      <c r="AG95" s="16"/>
      <c r="AH95" s="17">
        <v>2</v>
      </c>
      <c r="AI95" s="18">
        <v>2</v>
      </c>
      <c r="AJ95" s="19" t="s">
        <v>33</v>
      </c>
      <c r="AK95" s="64">
        <v>30</v>
      </c>
      <c r="AL95" s="74">
        <f t="shared" ref="AL95:AL96" si="18">SUM(H95,K95,N95,Q95,T95,W95,Z95,AC95,AF95,AI95)</f>
        <v>2</v>
      </c>
    </row>
    <row r="96" spans="1:38" customFormat="1" ht="12.95" customHeight="1" thickBot="1" x14ac:dyDescent="0.3">
      <c r="A96" s="98" t="s">
        <v>18</v>
      </c>
      <c r="B96" s="190" t="s">
        <v>214</v>
      </c>
      <c r="C96" s="38" t="s">
        <v>97</v>
      </c>
      <c r="D96" s="38" t="s">
        <v>83</v>
      </c>
      <c r="E96" s="38" t="s">
        <v>33</v>
      </c>
      <c r="F96" s="39"/>
      <c r="G96" s="14"/>
      <c r="H96" s="15"/>
      <c r="I96" s="16"/>
      <c r="J96" s="14"/>
      <c r="K96" s="15"/>
      <c r="L96" s="16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0</v>
      </c>
      <c r="AI96" s="18">
        <v>2</v>
      </c>
      <c r="AJ96" s="19" t="s">
        <v>33</v>
      </c>
      <c r="AK96" s="65">
        <v>0</v>
      </c>
      <c r="AL96" s="74">
        <f t="shared" si="18"/>
        <v>2</v>
      </c>
    </row>
    <row r="97" spans="1:41" customFormat="1" ht="12.95" customHeight="1" thickBot="1" x14ac:dyDescent="0.3">
      <c r="A97" s="237" t="s">
        <v>137</v>
      </c>
      <c r="B97" s="238"/>
      <c r="C97" s="238"/>
      <c r="D97" s="238"/>
      <c r="E97" s="238"/>
      <c r="F97" s="239"/>
      <c r="G97" s="85">
        <f>SUM(G79:G96)</f>
        <v>0</v>
      </c>
      <c r="H97" s="81">
        <f>SUM(H79:H96)</f>
        <v>0</v>
      </c>
      <c r="I97" s="82"/>
      <c r="J97" s="85">
        <f>SUM(J79:J96)</f>
        <v>3</v>
      </c>
      <c r="K97" s="81">
        <f>SUM(K79:K96)</f>
        <v>2</v>
      </c>
      <c r="L97" s="82"/>
      <c r="M97" s="85">
        <f>SUM(M79:M96)</f>
        <v>3</v>
      </c>
      <c r="N97" s="81">
        <f>SUM(N79:N96)</f>
        <v>2</v>
      </c>
      <c r="O97" s="82"/>
      <c r="P97" s="85">
        <f>SUM(P79:P96)</f>
        <v>3</v>
      </c>
      <c r="Q97" s="81">
        <f>SUM(Q79:Q96)</f>
        <v>2</v>
      </c>
      <c r="R97" s="82"/>
      <c r="S97" s="85">
        <f>SUM(S79:S96)</f>
        <v>7</v>
      </c>
      <c r="T97" s="81">
        <f>SUM(T79:T96)</f>
        <v>4</v>
      </c>
      <c r="U97" s="82"/>
      <c r="V97" s="85">
        <f>SUM(V79:V96)</f>
        <v>4</v>
      </c>
      <c r="W97" s="81">
        <f>SUM(W79:W96)</f>
        <v>2</v>
      </c>
      <c r="X97" s="82"/>
      <c r="Y97" s="85">
        <f>SUM(Y79:Y96)</f>
        <v>4</v>
      </c>
      <c r="Z97" s="81">
        <f>SUM(Z79:Z96)</f>
        <v>2</v>
      </c>
      <c r="AA97" s="82"/>
      <c r="AB97" s="85">
        <f>SUM(AB79:AB96)</f>
        <v>4</v>
      </c>
      <c r="AC97" s="81">
        <f>SUM(AC79:AC96)</f>
        <v>2</v>
      </c>
      <c r="AD97" s="82"/>
      <c r="AE97" s="126">
        <f>SUM(AE79:AE96)</f>
        <v>4</v>
      </c>
      <c r="AF97" s="88">
        <f>SUM(AF79:AF96)</f>
        <v>2</v>
      </c>
      <c r="AG97" s="127"/>
      <c r="AH97" s="128">
        <f>SUM(AH79:AH96)</f>
        <v>10</v>
      </c>
      <c r="AI97" s="129">
        <f>SUM(AI79:AI96)</f>
        <v>20</v>
      </c>
      <c r="AJ97" s="130"/>
      <c r="AK97" s="89">
        <f>SUM(AK79:AK96)</f>
        <v>853</v>
      </c>
      <c r="AL97" s="90">
        <f>SUM(AL79:AL96)</f>
        <v>38</v>
      </c>
    </row>
    <row r="98" spans="1:41" customFormat="1" ht="12.95" customHeight="1" thickBot="1" x14ac:dyDescent="0.3">
      <c r="A98" s="240" t="s">
        <v>138</v>
      </c>
      <c r="B98" s="241"/>
      <c r="C98" s="241"/>
      <c r="D98" s="241"/>
      <c r="E98" s="241"/>
      <c r="F98" s="242"/>
      <c r="G98" s="85">
        <f>SUM(G64,G77,G97)</f>
        <v>0</v>
      </c>
      <c r="H98" s="81">
        <f>SUM(H64,H77,H97)</f>
        <v>0</v>
      </c>
      <c r="I98" s="82"/>
      <c r="J98" s="85">
        <f>SUM(J64,J77,J97)</f>
        <v>7</v>
      </c>
      <c r="K98" s="81">
        <f>SUM(K64,K77,K97)</f>
        <v>8</v>
      </c>
      <c r="L98" s="82"/>
      <c r="M98" s="85">
        <f>SUM(M64,M77,M97)</f>
        <v>7</v>
      </c>
      <c r="N98" s="81">
        <f>SUM(N64,N77,N97)</f>
        <v>6</v>
      </c>
      <c r="O98" s="82"/>
      <c r="P98" s="85">
        <f>SUM(P64,P77,P97)</f>
        <v>7</v>
      </c>
      <c r="Q98" s="81">
        <f>SUM(Q64,Q77,Q97)</f>
        <v>7</v>
      </c>
      <c r="R98" s="82"/>
      <c r="S98" s="85">
        <f>SUM(S64,S77,S97)</f>
        <v>9</v>
      </c>
      <c r="T98" s="81">
        <f>SUM(T64,T77,T97)</f>
        <v>7</v>
      </c>
      <c r="U98" s="82"/>
      <c r="V98" s="85">
        <f>SUM(V64,V77,V97)</f>
        <v>7</v>
      </c>
      <c r="W98" s="81">
        <f>SUM(W64,W77,W97)</f>
        <v>6</v>
      </c>
      <c r="X98" s="82"/>
      <c r="Y98" s="85">
        <f>SUM(Y64,Y77,Y97)</f>
        <v>8</v>
      </c>
      <c r="Z98" s="81">
        <f>SUM(Z64,Z77,Z97)</f>
        <v>8</v>
      </c>
      <c r="AA98" s="82"/>
      <c r="AB98" s="85">
        <f>SUM(AB64,AB77,AB97)</f>
        <v>9</v>
      </c>
      <c r="AC98" s="81">
        <f>SUM(AC64,AC77,AC97)</f>
        <v>13</v>
      </c>
      <c r="AD98" s="82"/>
      <c r="AE98" s="85">
        <f>SUM(AE64,AE77,AE97)</f>
        <v>9</v>
      </c>
      <c r="AF98" s="81">
        <f>SUM(AF64,AF77,AF97)</f>
        <v>9</v>
      </c>
      <c r="AG98" s="172"/>
      <c r="AH98" s="83">
        <f>SUM(AH64,AH77,AH97)</f>
        <v>14</v>
      </c>
      <c r="AI98" s="84">
        <f>SUM(AI64,AI77,AI97)</f>
        <v>26</v>
      </c>
      <c r="AJ98" s="124"/>
      <c r="AK98" s="121">
        <f>SUM(AK64,AK77,AK97)</f>
        <v>2383</v>
      </c>
      <c r="AL98" s="121">
        <f>SUM(AL64,AL77,AL97)</f>
        <v>90</v>
      </c>
    </row>
    <row r="99" spans="1:41" s="1" customFormat="1" ht="12.95" customHeight="1" thickBot="1" x14ac:dyDescent="0.3">
      <c r="A99" s="228" t="s">
        <v>30</v>
      </c>
      <c r="B99" s="229"/>
      <c r="C99" s="229"/>
      <c r="D99" s="229"/>
      <c r="E99" s="229"/>
      <c r="F99" s="230"/>
      <c r="G99" s="85">
        <f>SUM(G47,G98)</f>
        <v>25</v>
      </c>
      <c r="H99" s="81">
        <f>SUM(H47,H98)</f>
        <v>27</v>
      </c>
      <c r="I99" s="82"/>
      <c r="J99" s="85">
        <f>SUM(J47,J98)</f>
        <v>31</v>
      </c>
      <c r="K99" s="81">
        <f>SUM(K47,K98)</f>
        <v>34</v>
      </c>
      <c r="L99" s="82"/>
      <c r="M99" s="85">
        <f>SUM(M47,M98)</f>
        <v>31</v>
      </c>
      <c r="N99" s="81">
        <f>SUM(N47,N98)</f>
        <v>32</v>
      </c>
      <c r="O99" s="82"/>
      <c r="P99" s="85">
        <f>SUM(P47,P98)</f>
        <v>31</v>
      </c>
      <c r="Q99" s="81">
        <f>SUM(Q47,Q98)</f>
        <v>34</v>
      </c>
      <c r="R99" s="82"/>
      <c r="S99" s="85">
        <f>SUM(S47,S98)</f>
        <v>29.5</v>
      </c>
      <c r="T99" s="81">
        <f>SUM(T47,T98)</f>
        <v>31</v>
      </c>
      <c r="U99" s="82"/>
      <c r="V99" s="85">
        <f>SUM(V47,V98)</f>
        <v>28.5</v>
      </c>
      <c r="W99" s="81">
        <f>SUM(W47,W98)</f>
        <v>33</v>
      </c>
      <c r="X99" s="82"/>
      <c r="Y99" s="85">
        <f>SUM(Y47,Y98)</f>
        <v>23.5</v>
      </c>
      <c r="Z99" s="81">
        <f>SUM(Z47,Z98)</f>
        <v>28</v>
      </c>
      <c r="AA99" s="82"/>
      <c r="AB99" s="85">
        <f>SUM(AB47,AB98)</f>
        <v>24.5</v>
      </c>
      <c r="AC99" s="81">
        <f>SUM(AC47,AC98)</f>
        <v>34</v>
      </c>
      <c r="AD99" s="82"/>
      <c r="AE99" s="85">
        <f>SUM(AE47,AE98)</f>
        <v>9</v>
      </c>
      <c r="AF99" s="81">
        <f>SUM(AF47,AF98)</f>
        <v>19</v>
      </c>
      <c r="AG99" s="172"/>
      <c r="AH99" s="83">
        <f>SUM(AH47,AH98)</f>
        <v>14</v>
      </c>
      <c r="AI99" s="84">
        <f>SUM(AI47,AI98)</f>
        <v>28</v>
      </c>
      <c r="AJ99" s="124"/>
      <c r="AK99" s="92">
        <f>SUM(AK47,AK98)</f>
        <v>4933</v>
      </c>
      <c r="AL99" s="170">
        <f>SUM(AL47,AL98)</f>
        <v>300</v>
      </c>
    </row>
    <row r="100" spans="1:41" s="1" customFormat="1" ht="12.6" customHeight="1" x14ac:dyDescent="0.25">
      <c r="A100" s="131"/>
      <c r="B100" s="131"/>
      <c r="C100" s="155"/>
      <c r="D100" s="131"/>
      <c r="E100" s="131"/>
      <c r="F100" s="131"/>
      <c r="G100" s="132"/>
      <c r="H100" s="133"/>
      <c r="I100" s="133"/>
      <c r="J100" s="132"/>
      <c r="K100" s="133"/>
      <c r="L100" s="133"/>
      <c r="M100" s="132"/>
      <c r="N100" s="133"/>
      <c r="O100" s="133"/>
      <c r="P100" s="132"/>
      <c r="Q100" s="133"/>
      <c r="R100" s="133"/>
      <c r="S100" s="132"/>
      <c r="T100" s="133"/>
      <c r="U100" s="133"/>
      <c r="V100" s="132"/>
      <c r="W100" s="133"/>
      <c r="X100" s="133"/>
      <c r="Y100" s="132"/>
      <c r="Z100" s="133"/>
      <c r="AA100" s="133"/>
      <c r="AB100" s="132"/>
      <c r="AC100" s="133"/>
      <c r="AD100" s="133"/>
      <c r="AE100" s="132"/>
      <c r="AF100" s="133"/>
      <c r="AG100" s="133"/>
      <c r="AH100" s="132"/>
      <c r="AI100" s="133"/>
      <c r="AJ100" s="133"/>
      <c r="AK100" s="132"/>
      <c r="AL100" s="133"/>
    </row>
    <row r="101" spans="1:41" x14ac:dyDescent="0.25">
      <c r="A101" s="134" t="s">
        <v>215</v>
      </c>
      <c r="B101" s="135"/>
      <c r="C101" s="140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5"/>
    </row>
    <row r="102" spans="1:41" x14ac:dyDescent="0.25">
      <c r="A102" s="135"/>
      <c r="B102" s="135"/>
      <c r="C102" s="140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</row>
    <row r="103" spans="1:41" x14ac:dyDescent="0.25">
      <c r="A103" s="137" t="s">
        <v>99</v>
      </c>
      <c r="B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8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</row>
    <row r="104" spans="1:41" x14ac:dyDescent="0.25">
      <c r="A104" s="137" t="s">
        <v>216</v>
      </c>
      <c r="B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8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</row>
    <row r="105" spans="1:41" s="125" customFormat="1" x14ac:dyDescent="0.25">
      <c r="A105" s="137" t="s">
        <v>217</v>
      </c>
      <c r="B105" s="137"/>
      <c r="C105" s="141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8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5"/>
      <c r="AM105" s="136"/>
      <c r="AN105" s="136"/>
      <c r="AO105" s="136"/>
    </row>
    <row r="106" spans="1:41" s="125" customFormat="1" x14ac:dyDescent="0.25">
      <c r="A106" s="137" t="s">
        <v>218</v>
      </c>
      <c r="B106" s="137"/>
      <c r="C106" s="141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8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6"/>
      <c r="AN106" s="136"/>
      <c r="AO106" s="136"/>
    </row>
    <row r="107" spans="1:41" s="125" customFormat="1" x14ac:dyDescent="0.25">
      <c r="A107" s="137"/>
      <c r="B107" s="137"/>
      <c r="C107" s="141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8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6"/>
      <c r="AN107" s="136"/>
      <c r="AO107" s="136"/>
    </row>
    <row r="108" spans="1:41" s="125" customFormat="1" x14ac:dyDescent="0.25">
      <c r="A108" s="139" t="s">
        <v>100</v>
      </c>
      <c r="B108" s="137"/>
      <c r="C108" s="141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8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135"/>
      <c r="AL108" s="135"/>
      <c r="AM108" s="136"/>
      <c r="AN108" s="136"/>
      <c r="AO108" s="136"/>
    </row>
    <row r="109" spans="1:41" s="125" customFormat="1" x14ac:dyDescent="0.25">
      <c r="A109" s="137" t="s">
        <v>219</v>
      </c>
      <c r="B109" s="137"/>
      <c r="C109" s="141"/>
      <c r="D109" s="135"/>
      <c r="E109" s="135"/>
      <c r="F109" s="135"/>
      <c r="G109" s="134" t="s">
        <v>101</v>
      </c>
      <c r="H109" s="137"/>
      <c r="I109" s="137"/>
      <c r="J109" s="135"/>
      <c r="K109" s="135"/>
      <c r="L109" s="135"/>
      <c r="M109" s="134" t="s">
        <v>102</v>
      </c>
      <c r="N109" s="137"/>
      <c r="O109" s="137"/>
      <c r="P109" s="137"/>
      <c r="Q109" s="137"/>
      <c r="R109" s="137"/>
      <c r="S109" s="135"/>
      <c r="T109" s="134" t="s">
        <v>103</v>
      </c>
      <c r="U109" s="137"/>
      <c r="V109" s="137"/>
      <c r="W109" s="137"/>
      <c r="X109" s="138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6"/>
      <c r="AN109" s="136"/>
      <c r="AO109" s="136"/>
    </row>
    <row r="110" spans="1:41" s="125" customFormat="1" x14ac:dyDescent="0.25">
      <c r="A110" s="134" t="s">
        <v>220</v>
      </c>
      <c r="B110" s="137"/>
      <c r="C110" s="141"/>
      <c r="D110" s="135"/>
      <c r="E110" s="135"/>
      <c r="F110" s="135"/>
      <c r="G110" s="134" t="s">
        <v>221</v>
      </c>
      <c r="H110" s="137"/>
      <c r="I110" s="137"/>
      <c r="J110" s="135"/>
      <c r="K110" s="135"/>
      <c r="L110" s="135"/>
      <c r="M110" s="134" t="s">
        <v>222</v>
      </c>
      <c r="N110" s="137"/>
      <c r="O110" s="137"/>
      <c r="P110" s="137"/>
      <c r="Q110" s="137"/>
      <c r="R110" s="137"/>
      <c r="S110" s="135"/>
      <c r="T110" s="134" t="s">
        <v>223</v>
      </c>
      <c r="U110" s="137"/>
      <c r="V110" s="137"/>
      <c r="W110" s="137"/>
      <c r="X110" s="138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5"/>
      <c r="AL110" s="135"/>
      <c r="AM110" s="136"/>
      <c r="AN110" s="136"/>
      <c r="AO110" s="136"/>
    </row>
    <row r="111" spans="1:41" s="125" customFormat="1" x14ac:dyDescent="0.25">
      <c r="A111" s="134" t="s">
        <v>224</v>
      </c>
      <c r="B111" s="137"/>
      <c r="C111" s="141"/>
      <c r="D111" s="135"/>
      <c r="E111" s="135"/>
      <c r="F111" s="135"/>
      <c r="G111" s="134" t="s">
        <v>225</v>
      </c>
      <c r="H111" s="137"/>
      <c r="I111" s="137"/>
      <c r="J111" s="135"/>
      <c r="K111" s="135"/>
      <c r="L111" s="135"/>
      <c r="M111" s="134" t="s">
        <v>226</v>
      </c>
      <c r="N111" s="137"/>
      <c r="O111" s="137"/>
      <c r="P111" s="137"/>
      <c r="Q111" s="137"/>
      <c r="R111" s="137"/>
      <c r="S111" s="135"/>
      <c r="T111" s="134" t="s">
        <v>227</v>
      </c>
      <c r="U111" s="137"/>
      <c r="V111" s="137"/>
      <c r="W111" s="137"/>
      <c r="X111" s="138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5"/>
      <c r="AM111" s="136"/>
      <c r="AN111" s="136"/>
      <c r="AO111" s="136"/>
    </row>
    <row r="112" spans="1:41" s="125" customFormat="1" x14ac:dyDescent="0.25">
      <c r="A112" s="134" t="s">
        <v>228</v>
      </c>
      <c r="B112" s="137"/>
      <c r="C112" s="141"/>
      <c r="D112" s="135"/>
      <c r="E112" s="135"/>
      <c r="F112" s="135"/>
      <c r="G112" s="137"/>
      <c r="H112" s="137"/>
      <c r="I112" s="137"/>
      <c r="J112" s="135"/>
      <c r="K112" s="135"/>
      <c r="L112" s="135"/>
      <c r="M112" s="134" t="s">
        <v>229</v>
      </c>
      <c r="N112" s="137"/>
      <c r="O112" s="137"/>
      <c r="P112" s="137"/>
      <c r="Q112" s="137"/>
      <c r="R112" s="137"/>
      <c r="S112" s="135"/>
      <c r="T112" s="134" t="s">
        <v>230</v>
      </c>
      <c r="U112" s="137"/>
      <c r="V112" s="137"/>
      <c r="W112" s="137"/>
      <c r="X112" s="138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5"/>
      <c r="AL112" s="135"/>
      <c r="AM112" s="136"/>
      <c r="AN112" s="136"/>
      <c r="AO112" s="136"/>
    </row>
    <row r="113" spans="1:41" s="125" customFormat="1" x14ac:dyDescent="0.25">
      <c r="A113" s="134" t="s">
        <v>231</v>
      </c>
      <c r="B113" s="137"/>
      <c r="C113" s="141"/>
      <c r="D113" s="135"/>
      <c r="E113" s="135"/>
      <c r="F113" s="135"/>
      <c r="G113" s="137"/>
      <c r="H113" s="137"/>
      <c r="I113" s="137"/>
      <c r="J113" s="135"/>
      <c r="K113" s="135"/>
      <c r="L113" s="135"/>
      <c r="M113" s="134" t="s">
        <v>232</v>
      </c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8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35"/>
      <c r="AM113" s="136"/>
      <c r="AN113" s="136"/>
      <c r="AO113" s="136"/>
    </row>
    <row r="114" spans="1:41" s="125" customFormat="1" x14ac:dyDescent="0.25">
      <c r="A114" s="134" t="s">
        <v>233</v>
      </c>
      <c r="B114" s="137"/>
      <c r="C114" s="141"/>
      <c r="D114" s="135"/>
      <c r="E114" s="135"/>
      <c r="F114" s="135"/>
      <c r="G114" s="137"/>
      <c r="H114" s="137"/>
      <c r="I114" s="137"/>
      <c r="J114" s="135"/>
      <c r="K114" s="135"/>
      <c r="L114" s="135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8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6"/>
      <c r="AN114" s="136"/>
      <c r="AO114" s="136"/>
    </row>
    <row r="115" spans="1:41" s="125" customFormat="1" x14ac:dyDescent="0.25">
      <c r="A115" s="134" t="s">
        <v>234</v>
      </c>
      <c r="B115" s="137"/>
      <c r="C115" s="141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8"/>
      <c r="S115" s="137"/>
      <c r="T115" s="138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35"/>
      <c r="AM115" s="136"/>
      <c r="AN115" s="136"/>
      <c r="AO115" s="136"/>
    </row>
    <row r="116" spans="1:41" s="125" customFormat="1" x14ac:dyDescent="0.25">
      <c r="A116" s="137"/>
      <c r="B116" s="137"/>
      <c r="C116" s="141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8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6"/>
      <c r="AN116" s="136"/>
      <c r="AO116" s="136"/>
    </row>
    <row r="117" spans="1:41" s="125" customFormat="1" x14ac:dyDescent="0.25">
      <c r="A117" s="139" t="s">
        <v>104</v>
      </c>
      <c r="B117" s="137"/>
      <c r="C117" s="141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8"/>
      <c r="T117" s="138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6"/>
      <c r="AN117" s="136"/>
      <c r="AO117" s="136"/>
    </row>
    <row r="118" spans="1:41" s="125" customFormat="1" x14ac:dyDescent="0.25">
      <c r="A118" s="134" t="s">
        <v>235</v>
      </c>
      <c r="B118" s="137"/>
      <c r="C118" s="141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8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6"/>
      <c r="AN118" s="136"/>
      <c r="AO118" s="136"/>
    </row>
    <row r="119" spans="1:41" s="125" customFormat="1" x14ac:dyDescent="0.25">
      <c r="A119" s="134" t="s">
        <v>236</v>
      </c>
      <c r="B119" s="137"/>
      <c r="C119" s="141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8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6"/>
      <c r="AN119" s="136"/>
      <c r="AO119" s="136"/>
    </row>
    <row r="120" spans="1:41" s="125" customFormat="1" x14ac:dyDescent="0.25">
      <c r="A120" s="134" t="s">
        <v>237</v>
      </c>
      <c r="B120" s="137"/>
      <c r="C120" s="141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8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6"/>
      <c r="AN120" s="136"/>
      <c r="AO120" s="136"/>
    </row>
    <row r="121" spans="1:41" s="125" customFormat="1" x14ac:dyDescent="0.25">
      <c r="A121" s="134" t="s">
        <v>106</v>
      </c>
      <c r="B121" s="137"/>
      <c r="C121" s="141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8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6"/>
      <c r="AN121" s="136"/>
      <c r="AO121" s="136"/>
    </row>
    <row r="122" spans="1:41" s="125" customFormat="1" x14ac:dyDescent="0.25">
      <c r="A122" s="134" t="s">
        <v>239</v>
      </c>
      <c r="B122" s="137"/>
      <c r="C122" s="141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8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6"/>
      <c r="AN122" s="136"/>
      <c r="AO122" s="136"/>
    </row>
    <row r="123" spans="1:41" s="125" customFormat="1" x14ac:dyDescent="0.25">
      <c r="A123" s="138"/>
      <c r="B123" s="138"/>
      <c r="C123" s="141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6"/>
      <c r="AN123" s="136"/>
      <c r="AO123" s="136"/>
    </row>
    <row r="124" spans="1:41" s="125" customFormat="1" x14ac:dyDescent="0.25">
      <c r="A124" s="138"/>
      <c r="B124" s="138"/>
      <c r="C124" s="141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6"/>
      <c r="AN124" s="136"/>
      <c r="AO124" s="136"/>
    </row>
    <row r="125" spans="1:41" s="125" customFormat="1" x14ac:dyDescent="0.25">
      <c r="A125" s="138"/>
      <c r="B125" s="138"/>
      <c r="C125" s="141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6"/>
      <c r="AN125" s="136"/>
      <c r="AO125" s="136"/>
    </row>
    <row r="126" spans="1:41" s="125" customFormat="1" x14ac:dyDescent="0.25">
      <c r="A126" s="138"/>
      <c r="B126" s="138"/>
      <c r="C126" s="141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6"/>
      <c r="AN126" s="136"/>
      <c r="AO126" s="136"/>
    </row>
    <row r="127" spans="1:41" s="125" customFormat="1" x14ac:dyDescent="0.25">
      <c r="A127" s="138"/>
      <c r="B127" s="138"/>
      <c r="C127" s="141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6"/>
      <c r="AN127" s="136"/>
      <c r="AO127" s="136"/>
    </row>
    <row r="128" spans="1:41" s="125" customFormat="1" x14ac:dyDescent="0.25">
      <c r="A128" s="138"/>
      <c r="B128" s="138"/>
      <c r="C128" s="141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6"/>
      <c r="AN128" s="136"/>
      <c r="AO128" s="136"/>
    </row>
    <row r="129" spans="1:41" s="125" customFormat="1" x14ac:dyDescent="0.25">
      <c r="A129" s="138"/>
      <c r="B129" s="138"/>
      <c r="C129" s="141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6"/>
      <c r="AN129" s="136"/>
      <c r="AO129" s="136"/>
    </row>
    <row r="130" spans="1:41" s="125" customFormat="1" x14ac:dyDescent="0.25">
      <c r="A130" s="138"/>
      <c r="B130" s="138"/>
      <c r="C130" s="141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6"/>
      <c r="AN130" s="136"/>
      <c r="AO130" s="136"/>
    </row>
    <row r="131" spans="1:41" s="125" customFormat="1" x14ac:dyDescent="0.25">
      <c r="A131" s="138"/>
      <c r="B131" s="138"/>
      <c r="C131" s="141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6"/>
      <c r="AN131" s="136"/>
      <c r="AO131" s="136"/>
    </row>
    <row r="132" spans="1:41" s="125" customFormat="1" x14ac:dyDescent="0.25">
      <c r="A132" s="138"/>
      <c r="B132" s="138"/>
      <c r="C132" s="141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6"/>
      <c r="AN132" s="136"/>
      <c r="AO132" s="136"/>
    </row>
    <row r="133" spans="1:41" s="125" customFormat="1" x14ac:dyDescent="0.25">
      <c r="A133" s="138"/>
      <c r="B133" s="138"/>
      <c r="C133" s="141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6"/>
      <c r="AN133" s="136"/>
      <c r="AO133" s="136"/>
    </row>
    <row r="134" spans="1:41" s="125" customFormat="1" x14ac:dyDescent="0.25">
      <c r="A134" s="138"/>
      <c r="B134" s="138"/>
      <c r="C134" s="141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6"/>
      <c r="AN134" s="136"/>
      <c r="AO134" s="136"/>
    </row>
    <row r="135" spans="1:41" s="125" customFormat="1" x14ac:dyDescent="0.25">
      <c r="A135" s="138"/>
      <c r="B135" s="138"/>
      <c r="C135" s="141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6"/>
      <c r="AN135" s="136"/>
      <c r="AO135" s="136"/>
    </row>
    <row r="136" spans="1:41" s="125" customFormat="1" x14ac:dyDescent="0.25">
      <c r="A136" s="138"/>
      <c r="B136" s="138"/>
      <c r="C136" s="141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6"/>
      <c r="AN136" s="136"/>
      <c r="AO136" s="136"/>
    </row>
    <row r="137" spans="1:41" s="125" customFormat="1" x14ac:dyDescent="0.25">
      <c r="A137" s="138"/>
      <c r="B137" s="138"/>
      <c r="C137" s="141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6"/>
      <c r="AN137" s="136"/>
      <c r="AO137" s="136"/>
    </row>
    <row r="138" spans="1:41" s="125" customFormat="1" x14ac:dyDescent="0.25">
      <c r="A138" s="138"/>
      <c r="B138" s="138"/>
      <c r="C138" s="141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6"/>
      <c r="AN138" s="136"/>
      <c r="AO138" s="136"/>
    </row>
    <row r="139" spans="1:41" s="125" customFormat="1" x14ac:dyDescent="0.25">
      <c r="A139" s="138"/>
      <c r="B139" s="138"/>
      <c r="C139" s="141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6"/>
      <c r="AN139" s="136"/>
      <c r="AO139" s="136"/>
    </row>
    <row r="140" spans="1:41" s="125" customFormat="1" x14ac:dyDescent="0.25">
      <c r="A140" s="138"/>
      <c r="B140" s="138"/>
      <c r="C140" s="141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6"/>
      <c r="AN140" s="136"/>
      <c r="AO140" s="136"/>
    </row>
    <row r="141" spans="1:41" s="125" customFormat="1" x14ac:dyDescent="0.25">
      <c r="A141" s="138"/>
      <c r="B141" s="138"/>
      <c r="C141" s="141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6"/>
      <c r="AN141" s="136"/>
      <c r="AO141" s="136"/>
    </row>
    <row r="142" spans="1:41" s="125" customFormat="1" x14ac:dyDescent="0.25">
      <c r="A142" s="138"/>
      <c r="B142" s="138"/>
      <c r="C142" s="141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6"/>
      <c r="AN142" s="136"/>
      <c r="AO142" s="136"/>
    </row>
    <row r="143" spans="1:41" s="125" customFormat="1" x14ac:dyDescent="0.25">
      <c r="A143" s="138"/>
      <c r="B143" s="138"/>
      <c r="C143" s="141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6"/>
      <c r="AN143" s="136"/>
      <c r="AO143" s="136"/>
    </row>
    <row r="144" spans="1:41" s="125" customFormat="1" x14ac:dyDescent="0.25">
      <c r="A144" s="138"/>
      <c r="B144" s="138"/>
      <c r="C144" s="141"/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6"/>
      <c r="AN144" s="136"/>
      <c r="AO144" s="136"/>
    </row>
    <row r="145" spans="1:41" s="125" customFormat="1" x14ac:dyDescent="0.25">
      <c r="A145" s="138"/>
      <c r="B145" s="138"/>
      <c r="C145" s="141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6"/>
      <c r="AN145" s="136"/>
      <c r="AO145" s="136"/>
    </row>
    <row r="146" spans="1:41" s="125" customFormat="1" x14ac:dyDescent="0.25">
      <c r="A146" s="138"/>
      <c r="B146" s="138"/>
      <c r="C146" s="141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6"/>
      <c r="AN146" s="136"/>
      <c r="AO146" s="136"/>
    </row>
    <row r="147" spans="1:41" s="125" customFormat="1" x14ac:dyDescent="0.25">
      <c r="A147" s="138"/>
      <c r="B147" s="138"/>
      <c r="C147" s="141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6"/>
      <c r="AN147" s="136"/>
      <c r="AO147" s="136"/>
    </row>
    <row r="148" spans="1:41" s="125" customFormat="1" x14ac:dyDescent="0.25">
      <c r="A148" s="138"/>
      <c r="B148" s="138"/>
      <c r="C148" s="141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6"/>
      <c r="AN148" s="136"/>
      <c r="AO148" s="136"/>
    </row>
    <row r="149" spans="1:41" s="125" customFormat="1" x14ac:dyDescent="0.25">
      <c r="A149" s="138"/>
      <c r="B149" s="138"/>
      <c r="C149" s="141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6"/>
      <c r="AN149" s="136"/>
      <c r="AO149" s="136"/>
    </row>
    <row r="150" spans="1:41" s="125" customFormat="1" x14ac:dyDescent="0.25">
      <c r="A150" s="138"/>
      <c r="B150" s="138"/>
      <c r="C150" s="141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6"/>
      <c r="AN150" s="136"/>
      <c r="AO150" s="136"/>
    </row>
    <row r="151" spans="1:41" s="125" customFormat="1" x14ac:dyDescent="0.25">
      <c r="A151" s="138"/>
      <c r="B151" s="138"/>
      <c r="C151" s="141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6"/>
      <c r="AN151" s="136"/>
      <c r="AO151" s="136"/>
    </row>
    <row r="152" spans="1:41" s="125" customFormat="1" x14ac:dyDescent="0.25">
      <c r="A152" s="138"/>
      <c r="B152" s="138"/>
      <c r="C152" s="141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6"/>
      <c r="AN152" s="136"/>
      <c r="AO152" s="136"/>
    </row>
    <row r="153" spans="1:41" s="125" customFormat="1" x14ac:dyDescent="0.25">
      <c r="A153" s="138"/>
      <c r="B153" s="138"/>
      <c r="C153" s="141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6"/>
      <c r="AN153" s="136"/>
      <c r="AO153" s="136"/>
    </row>
    <row r="154" spans="1:41" s="125" customFormat="1" x14ac:dyDescent="0.25">
      <c r="A154" s="138"/>
      <c r="B154" s="138"/>
      <c r="C154" s="141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6"/>
      <c r="AN154" s="136"/>
      <c r="AO154" s="136"/>
    </row>
    <row r="155" spans="1:41" s="125" customFormat="1" x14ac:dyDescent="0.25">
      <c r="A155" s="138"/>
      <c r="B155" s="138"/>
      <c r="C155" s="141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6"/>
      <c r="AN155" s="136"/>
      <c r="AO155" s="136"/>
    </row>
    <row r="156" spans="1:41" s="125" customFormat="1" x14ac:dyDescent="0.25">
      <c r="A156" s="138"/>
      <c r="B156" s="138"/>
      <c r="C156" s="141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6"/>
      <c r="AN156" s="136"/>
      <c r="AO156" s="136"/>
    </row>
    <row r="157" spans="1:41" s="125" customFormat="1" x14ac:dyDescent="0.25">
      <c r="A157" s="138"/>
      <c r="B157" s="138"/>
      <c r="C157" s="141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6"/>
      <c r="AN157" s="136"/>
      <c r="AO157" s="136"/>
    </row>
    <row r="158" spans="1:41" s="125" customFormat="1" x14ac:dyDescent="0.25">
      <c r="A158" s="138"/>
      <c r="B158" s="138"/>
      <c r="C158" s="141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6"/>
      <c r="AN158" s="136"/>
      <c r="AO158" s="136"/>
    </row>
    <row r="159" spans="1:41" s="125" customFormat="1" x14ac:dyDescent="0.25">
      <c r="A159" s="138"/>
      <c r="B159" s="138"/>
      <c r="C159" s="141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6"/>
      <c r="AN159" s="136"/>
      <c r="AO159" s="136"/>
    </row>
    <row r="160" spans="1:41" s="125" customFormat="1" x14ac:dyDescent="0.25">
      <c r="A160" s="138"/>
      <c r="B160" s="138"/>
      <c r="C160" s="141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6"/>
      <c r="AN160" s="136"/>
      <c r="AO160" s="136"/>
    </row>
    <row r="161" spans="1:41" s="125" customFormat="1" x14ac:dyDescent="0.25">
      <c r="A161" s="138"/>
      <c r="B161" s="138"/>
      <c r="C161" s="141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6"/>
      <c r="AN161" s="136"/>
      <c r="AO161" s="136"/>
    </row>
    <row r="162" spans="1:41" s="125" customFormat="1" x14ac:dyDescent="0.25">
      <c r="A162" s="138"/>
      <c r="B162" s="138"/>
      <c r="C162" s="141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6"/>
      <c r="AN162" s="136"/>
      <c r="AO162" s="136"/>
    </row>
    <row r="163" spans="1:41" s="125" customFormat="1" x14ac:dyDescent="0.25">
      <c r="A163" s="138"/>
      <c r="B163" s="138"/>
      <c r="C163" s="141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6"/>
      <c r="AN163" s="136"/>
      <c r="AO163" s="136"/>
    </row>
    <row r="164" spans="1:41" s="125" customFormat="1" x14ac:dyDescent="0.25">
      <c r="A164" s="138"/>
      <c r="B164" s="138"/>
      <c r="C164" s="141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6"/>
      <c r="AN164" s="136"/>
      <c r="AO164" s="136"/>
    </row>
    <row r="165" spans="1:41" s="125" customFormat="1" x14ac:dyDescent="0.25">
      <c r="A165" s="138"/>
      <c r="B165" s="138"/>
      <c r="C165" s="141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6"/>
      <c r="AN165" s="136"/>
      <c r="AO165" s="136"/>
    </row>
    <row r="166" spans="1:41" s="125" customFormat="1" x14ac:dyDescent="0.25">
      <c r="A166" s="138"/>
      <c r="B166" s="138"/>
      <c r="C166" s="141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6"/>
      <c r="AN166" s="136"/>
      <c r="AO166" s="136"/>
    </row>
    <row r="167" spans="1:41" s="125" customFormat="1" x14ac:dyDescent="0.25">
      <c r="A167" s="138"/>
      <c r="B167" s="138"/>
      <c r="C167" s="141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6"/>
      <c r="AN167" s="136"/>
      <c r="AO167" s="136"/>
    </row>
    <row r="168" spans="1:41" s="125" customFormat="1" x14ac:dyDescent="0.25">
      <c r="A168" s="138"/>
      <c r="B168" s="138"/>
      <c r="C168" s="141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6"/>
      <c r="AN168" s="136"/>
      <c r="AO168" s="136"/>
    </row>
    <row r="169" spans="1:41" s="125" customFormat="1" x14ac:dyDescent="0.25">
      <c r="A169" s="138"/>
      <c r="B169" s="138"/>
      <c r="C169" s="141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6"/>
      <c r="AN169" s="136"/>
      <c r="AO169" s="136"/>
    </row>
    <row r="170" spans="1:41" s="125" customFormat="1" x14ac:dyDescent="0.25">
      <c r="A170" s="138"/>
      <c r="B170" s="138"/>
      <c r="C170" s="141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6"/>
      <c r="AN170" s="136"/>
      <c r="AO170" s="136"/>
    </row>
    <row r="171" spans="1:41" s="125" customFormat="1" x14ac:dyDescent="0.25">
      <c r="A171" s="138"/>
      <c r="B171" s="138"/>
      <c r="C171" s="141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6"/>
      <c r="AN171" s="136"/>
      <c r="AO171" s="136"/>
    </row>
    <row r="172" spans="1:41" s="125" customFormat="1" x14ac:dyDescent="0.25">
      <c r="A172" s="138"/>
      <c r="B172" s="138"/>
      <c r="C172" s="141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6"/>
      <c r="AN172" s="136"/>
      <c r="AO172" s="136"/>
    </row>
    <row r="173" spans="1:41" s="125" customFormat="1" x14ac:dyDescent="0.25">
      <c r="A173" s="138"/>
      <c r="B173" s="138"/>
      <c r="C173" s="141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6"/>
      <c r="AN173" s="136"/>
      <c r="AO173" s="136"/>
    </row>
    <row r="174" spans="1:41" s="125" customFormat="1" x14ac:dyDescent="0.25">
      <c r="A174" s="138"/>
      <c r="B174" s="138"/>
      <c r="C174" s="141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6"/>
      <c r="AN174" s="136"/>
      <c r="AO174" s="136"/>
    </row>
    <row r="175" spans="1:41" s="125" customFormat="1" x14ac:dyDescent="0.25">
      <c r="A175" s="138"/>
      <c r="B175" s="138"/>
      <c r="C175" s="141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6"/>
      <c r="AN175" s="136"/>
      <c r="AO175" s="136"/>
    </row>
    <row r="176" spans="1:41" s="125" customFormat="1" x14ac:dyDescent="0.25">
      <c r="A176" s="138"/>
      <c r="B176" s="138"/>
      <c r="C176" s="141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6"/>
      <c r="AN176" s="136"/>
      <c r="AO176" s="136"/>
    </row>
    <row r="177" spans="1:41" s="125" customFormat="1" x14ac:dyDescent="0.25">
      <c r="A177" s="138"/>
      <c r="B177" s="138"/>
      <c r="C177" s="141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6"/>
      <c r="AN177" s="136"/>
      <c r="AO177" s="136"/>
    </row>
    <row r="178" spans="1:41" s="125" customFormat="1" x14ac:dyDescent="0.25">
      <c r="A178" s="138"/>
      <c r="B178" s="138"/>
      <c r="C178" s="141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6"/>
      <c r="AN178" s="136"/>
      <c r="AO178" s="136"/>
    </row>
    <row r="179" spans="1:41" s="125" customFormat="1" x14ac:dyDescent="0.25">
      <c r="A179" s="138"/>
      <c r="B179" s="138"/>
      <c r="C179" s="141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6"/>
      <c r="AN179" s="136"/>
      <c r="AO179" s="136"/>
    </row>
    <row r="180" spans="1:41" s="125" customFormat="1" x14ac:dyDescent="0.25">
      <c r="A180" s="138"/>
      <c r="B180" s="138"/>
      <c r="C180" s="141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6"/>
      <c r="AN180" s="136"/>
      <c r="AO180" s="136"/>
    </row>
    <row r="181" spans="1:41" s="125" customFormat="1" x14ac:dyDescent="0.25">
      <c r="A181" s="138"/>
      <c r="B181" s="138"/>
      <c r="C181" s="141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6"/>
      <c r="AN181" s="136"/>
      <c r="AO181" s="136"/>
    </row>
    <row r="182" spans="1:41" s="125" customFormat="1" x14ac:dyDescent="0.25">
      <c r="A182" s="138"/>
      <c r="B182" s="138"/>
      <c r="C182" s="141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6"/>
      <c r="AN182" s="136"/>
      <c r="AO182" s="136"/>
    </row>
    <row r="183" spans="1:41" s="125" customFormat="1" x14ac:dyDescent="0.25">
      <c r="A183" s="138"/>
      <c r="B183" s="138"/>
      <c r="C183" s="141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6"/>
      <c r="AN183" s="136"/>
      <c r="AO183" s="136"/>
    </row>
    <row r="184" spans="1:41" s="125" customFormat="1" x14ac:dyDescent="0.25">
      <c r="A184" s="138"/>
      <c r="B184" s="138"/>
      <c r="C184" s="141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6"/>
      <c r="AN184" s="136"/>
      <c r="AO184" s="136"/>
    </row>
    <row r="185" spans="1:41" s="125" customFormat="1" x14ac:dyDescent="0.25">
      <c r="A185" s="138"/>
      <c r="B185" s="138"/>
      <c r="C185" s="141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6"/>
      <c r="AN185" s="136"/>
      <c r="AO185" s="136"/>
    </row>
    <row r="186" spans="1:41" s="125" customFormat="1" x14ac:dyDescent="0.25">
      <c r="A186" s="138"/>
      <c r="B186" s="138"/>
      <c r="C186" s="141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6"/>
      <c r="AN186" s="136"/>
      <c r="AO186" s="136"/>
    </row>
    <row r="187" spans="1:41" s="125" customFormat="1" x14ac:dyDescent="0.25">
      <c r="A187" s="138"/>
      <c r="B187" s="138"/>
      <c r="C187" s="141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6"/>
      <c r="AN187" s="136"/>
      <c r="AO187" s="136"/>
    </row>
    <row r="188" spans="1:41" s="125" customFormat="1" x14ac:dyDescent="0.25">
      <c r="A188" s="138"/>
      <c r="B188" s="138"/>
      <c r="C188" s="141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6"/>
      <c r="AN188" s="136"/>
      <c r="AO188" s="136"/>
    </row>
    <row r="189" spans="1:41" s="125" customFormat="1" x14ac:dyDescent="0.25">
      <c r="A189" s="138"/>
      <c r="B189" s="138"/>
      <c r="C189" s="141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6"/>
      <c r="AN189" s="136"/>
      <c r="AO189" s="136"/>
    </row>
    <row r="190" spans="1:41" s="125" customFormat="1" x14ac:dyDescent="0.25">
      <c r="A190" s="138"/>
      <c r="B190" s="138"/>
      <c r="C190" s="141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6"/>
      <c r="AN190" s="136"/>
      <c r="AO190" s="136"/>
    </row>
    <row r="191" spans="1:41" s="125" customFormat="1" x14ac:dyDescent="0.25">
      <c r="A191" s="138"/>
      <c r="B191" s="138"/>
      <c r="C191" s="141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6"/>
      <c r="AN191" s="136"/>
      <c r="AO191" s="136"/>
    </row>
    <row r="192" spans="1:41" s="125" customFormat="1" x14ac:dyDescent="0.25">
      <c r="A192" s="138"/>
      <c r="B192" s="138"/>
      <c r="C192" s="141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6"/>
      <c r="AN192" s="136"/>
      <c r="AO192" s="136"/>
    </row>
    <row r="193" spans="1:41" s="125" customFormat="1" x14ac:dyDescent="0.25">
      <c r="A193" s="138"/>
      <c r="B193" s="138"/>
      <c r="C193" s="141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6"/>
      <c r="AN193" s="136"/>
      <c r="AO193" s="136"/>
    </row>
    <row r="194" spans="1:41" s="125" customFormat="1" x14ac:dyDescent="0.25">
      <c r="A194" s="138"/>
      <c r="B194" s="138"/>
      <c r="C194" s="141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6"/>
      <c r="AN194" s="136"/>
      <c r="AO194" s="136"/>
    </row>
    <row r="195" spans="1:41" s="125" customFormat="1" x14ac:dyDescent="0.25">
      <c r="A195" s="138"/>
      <c r="B195" s="138"/>
      <c r="C195" s="141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6"/>
      <c r="AN195" s="136"/>
      <c r="AO195" s="136"/>
    </row>
    <row r="196" spans="1:41" s="125" customFormat="1" x14ac:dyDescent="0.25">
      <c r="A196" s="138"/>
      <c r="B196" s="138"/>
      <c r="C196" s="141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6"/>
      <c r="AN196" s="136"/>
      <c r="AO196" s="136"/>
    </row>
    <row r="197" spans="1:41" s="125" customFormat="1" x14ac:dyDescent="0.25">
      <c r="A197" s="138"/>
      <c r="B197" s="138"/>
      <c r="C197" s="141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6"/>
      <c r="AN197" s="136"/>
      <c r="AO197" s="136"/>
    </row>
    <row r="198" spans="1:41" s="125" customFormat="1" x14ac:dyDescent="0.25">
      <c r="A198" s="138"/>
      <c r="B198" s="138"/>
      <c r="C198" s="141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6"/>
      <c r="AN198" s="136"/>
      <c r="AO198" s="136"/>
    </row>
    <row r="199" spans="1:41" s="125" customFormat="1" x14ac:dyDescent="0.25">
      <c r="A199" s="138"/>
      <c r="B199" s="138"/>
      <c r="C199" s="141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6"/>
      <c r="AN199" s="136"/>
      <c r="AO199" s="136"/>
    </row>
    <row r="200" spans="1:41" s="125" customFormat="1" x14ac:dyDescent="0.25">
      <c r="A200" s="138"/>
      <c r="B200" s="138"/>
      <c r="C200" s="141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6"/>
      <c r="AN200" s="136"/>
      <c r="AO200" s="136"/>
    </row>
    <row r="201" spans="1:41" s="125" customFormat="1" x14ac:dyDescent="0.25">
      <c r="A201" s="138"/>
      <c r="B201" s="138"/>
      <c r="C201" s="141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6"/>
      <c r="AN201" s="136"/>
      <c r="AO201" s="136"/>
    </row>
    <row r="202" spans="1:41" s="125" customFormat="1" x14ac:dyDescent="0.25">
      <c r="A202" s="138"/>
      <c r="B202" s="138"/>
      <c r="C202" s="141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6"/>
      <c r="AN202" s="136"/>
      <c r="AO202" s="136"/>
    </row>
    <row r="203" spans="1:41" s="125" customFormat="1" x14ac:dyDescent="0.25">
      <c r="A203" s="138"/>
      <c r="B203" s="138"/>
      <c r="C203" s="141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6"/>
      <c r="AN203" s="136"/>
      <c r="AO203" s="136"/>
    </row>
    <row r="204" spans="1:41" s="125" customFormat="1" x14ac:dyDescent="0.25">
      <c r="A204" s="138"/>
      <c r="B204" s="138"/>
      <c r="C204" s="141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6"/>
      <c r="AN204" s="136"/>
      <c r="AO204" s="136"/>
    </row>
    <row r="205" spans="1:41" s="125" customFormat="1" x14ac:dyDescent="0.25">
      <c r="A205" s="138"/>
      <c r="B205" s="138"/>
      <c r="C205" s="141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6"/>
      <c r="AN205" s="136"/>
      <c r="AO205" s="136"/>
    </row>
    <row r="206" spans="1:41" s="125" customFormat="1" x14ac:dyDescent="0.25">
      <c r="A206" s="138"/>
      <c r="B206" s="138"/>
      <c r="C206" s="141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6"/>
      <c r="AN206" s="136"/>
      <c r="AO206" s="136"/>
    </row>
    <row r="207" spans="1:41" s="125" customFormat="1" x14ac:dyDescent="0.25">
      <c r="A207" s="138"/>
      <c r="B207" s="138"/>
      <c r="C207" s="141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6"/>
      <c r="AN207" s="136"/>
      <c r="AO207" s="136"/>
    </row>
    <row r="208" spans="1:41" s="125" customFormat="1" x14ac:dyDescent="0.25">
      <c r="A208" s="138"/>
      <c r="B208" s="138"/>
      <c r="C208" s="141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6"/>
      <c r="AN208" s="136"/>
      <c r="AO208" s="136"/>
    </row>
    <row r="209" spans="1:41" s="125" customFormat="1" x14ac:dyDescent="0.25">
      <c r="A209" s="138"/>
      <c r="B209" s="138"/>
      <c r="C209" s="141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6"/>
      <c r="AN209" s="136"/>
      <c r="AO209" s="136"/>
    </row>
    <row r="210" spans="1:41" s="125" customFormat="1" x14ac:dyDescent="0.25">
      <c r="A210" s="138"/>
      <c r="B210" s="138"/>
      <c r="C210" s="141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6"/>
      <c r="AN210" s="136"/>
      <c r="AO210" s="136"/>
    </row>
    <row r="211" spans="1:41" s="125" customFormat="1" x14ac:dyDescent="0.25">
      <c r="A211" s="138"/>
      <c r="B211" s="138"/>
      <c r="C211" s="141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6"/>
      <c r="AN211" s="136"/>
      <c r="AO211" s="136"/>
    </row>
    <row r="212" spans="1:41" s="125" customFormat="1" x14ac:dyDescent="0.25">
      <c r="A212" s="138"/>
      <c r="B212" s="138"/>
      <c r="C212" s="141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6"/>
      <c r="AN212" s="136"/>
      <c r="AO212" s="136"/>
    </row>
    <row r="213" spans="1:41" s="125" customFormat="1" x14ac:dyDescent="0.25">
      <c r="A213" s="138"/>
      <c r="B213" s="138"/>
      <c r="C213" s="141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6"/>
      <c r="AN213" s="136"/>
      <c r="AO213" s="136"/>
    </row>
    <row r="214" spans="1:41" s="125" customFormat="1" x14ac:dyDescent="0.25">
      <c r="A214" s="138"/>
      <c r="B214" s="138"/>
      <c r="C214" s="141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6"/>
      <c r="AN214" s="136"/>
      <c r="AO214" s="136"/>
    </row>
    <row r="215" spans="1:41" s="125" customFormat="1" x14ac:dyDescent="0.25">
      <c r="A215" s="138"/>
      <c r="B215" s="138"/>
      <c r="C215" s="141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6"/>
      <c r="AN215" s="136"/>
      <c r="AO215" s="136"/>
    </row>
    <row r="216" spans="1:41" s="125" customFormat="1" x14ac:dyDescent="0.25">
      <c r="A216" s="138"/>
      <c r="B216" s="138"/>
      <c r="C216" s="141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6"/>
      <c r="AN216" s="136"/>
      <c r="AO216" s="136"/>
    </row>
    <row r="217" spans="1:41" s="125" customFormat="1" x14ac:dyDescent="0.25">
      <c r="A217" s="138"/>
      <c r="B217" s="138"/>
      <c r="C217" s="141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6"/>
      <c r="AN217" s="136"/>
      <c r="AO217" s="136"/>
    </row>
    <row r="218" spans="1:41" s="125" customFormat="1" x14ac:dyDescent="0.25">
      <c r="A218" s="138"/>
      <c r="B218" s="138"/>
      <c r="C218" s="141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6"/>
      <c r="AN218" s="136"/>
      <c r="AO218" s="136"/>
    </row>
    <row r="219" spans="1:41" s="125" customFormat="1" x14ac:dyDescent="0.25">
      <c r="A219" s="138"/>
      <c r="B219" s="138"/>
      <c r="C219" s="141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6"/>
      <c r="AN219" s="136"/>
      <c r="AO219" s="136"/>
    </row>
    <row r="220" spans="1:41" s="125" customFormat="1" x14ac:dyDescent="0.25">
      <c r="A220" s="138"/>
      <c r="B220" s="138"/>
      <c r="C220" s="141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6"/>
      <c r="AN220" s="136"/>
      <c r="AO220" s="136"/>
    </row>
    <row r="221" spans="1:41" s="125" customFormat="1" x14ac:dyDescent="0.25">
      <c r="A221" s="138"/>
      <c r="B221" s="138"/>
      <c r="C221" s="141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6"/>
      <c r="AN221" s="136"/>
      <c r="AO221" s="136"/>
    </row>
    <row r="222" spans="1:41" s="125" customFormat="1" x14ac:dyDescent="0.25">
      <c r="A222" s="138"/>
      <c r="B222" s="138"/>
      <c r="C222" s="141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6"/>
      <c r="AN222" s="136"/>
      <c r="AO222" s="136"/>
    </row>
    <row r="223" spans="1:41" s="125" customFormat="1" x14ac:dyDescent="0.25">
      <c r="A223" s="138"/>
      <c r="B223" s="138"/>
      <c r="C223" s="141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6"/>
      <c r="AN223" s="136"/>
      <c r="AO223" s="136"/>
    </row>
    <row r="224" spans="1:41" s="125" customFormat="1" x14ac:dyDescent="0.25">
      <c r="A224" s="138"/>
      <c r="B224" s="138"/>
      <c r="C224" s="141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6"/>
      <c r="AN224" s="136"/>
      <c r="AO224" s="136"/>
    </row>
    <row r="225" spans="1:41" s="125" customFormat="1" x14ac:dyDescent="0.25">
      <c r="A225" s="138"/>
      <c r="B225" s="138"/>
      <c r="C225" s="141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6"/>
      <c r="AN225" s="136"/>
      <c r="AO225" s="136"/>
    </row>
    <row r="226" spans="1:41" s="125" customFormat="1" x14ac:dyDescent="0.25">
      <c r="A226" s="138"/>
      <c r="B226" s="138"/>
      <c r="C226" s="141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6"/>
      <c r="AN226" s="136"/>
      <c r="AO226" s="136"/>
    </row>
    <row r="227" spans="1:41" s="125" customFormat="1" x14ac:dyDescent="0.25">
      <c r="A227" s="138"/>
      <c r="B227" s="138"/>
      <c r="C227" s="141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6"/>
      <c r="AN227" s="136"/>
      <c r="AO227" s="136"/>
    </row>
    <row r="228" spans="1:41" s="125" customFormat="1" x14ac:dyDescent="0.25">
      <c r="A228" s="138"/>
      <c r="B228" s="138"/>
      <c r="C228" s="141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6"/>
      <c r="AN228" s="136"/>
      <c r="AO228" s="136"/>
    </row>
    <row r="229" spans="1:41" s="125" customFormat="1" x14ac:dyDescent="0.25">
      <c r="A229" s="138"/>
      <c r="B229" s="138"/>
      <c r="C229" s="141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6"/>
      <c r="AN229" s="136"/>
      <c r="AO229" s="136"/>
    </row>
    <row r="230" spans="1:41" s="125" customFormat="1" x14ac:dyDescent="0.25">
      <c r="A230" s="138"/>
      <c r="B230" s="138"/>
      <c r="C230" s="141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6"/>
      <c r="AN230" s="136"/>
      <c r="AO230" s="136"/>
    </row>
    <row r="231" spans="1:41" s="125" customFormat="1" x14ac:dyDescent="0.25">
      <c r="A231" s="138"/>
      <c r="B231" s="138"/>
      <c r="C231" s="141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6"/>
      <c r="AN231" s="136"/>
      <c r="AO231" s="136"/>
    </row>
    <row r="232" spans="1:41" s="125" customFormat="1" x14ac:dyDescent="0.25">
      <c r="A232" s="138"/>
      <c r="B232" s="138"/>
      <c r="C232" s="141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6"/>
      <c r="AN232" s="136"/>
      <c r="AO232" s="136"/>
    </row>
    <row r="233" spans="1:41" s="125" customFormat="1" x14ac:dyDescent="0.25">
      <c r="A233" s="138"/>
      <c r="B233" s="138"/>
      <c r="C233" s="141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6"/>
      <c r="AN233" s="136"/>
      <c r="AO233" s="136"/>
    </row>
    <row r="234" spans="1:41" s="125" customFormat="1" x14ac:dyDescent="0.25">
      <c r="A234" s="138"/>
      <c r="B234" s="138"/>
      <c r="C234" s="141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6"/>
      <c r="AN234" s="136"/>
      <c r="AO234" s="136"/>
    </row>
    <row r="235" spans="1:41" s="125" customFormat="1" x14ac:dyDescent="0.25">
      <c r="A235" s="138"/>
      <c r="B235" s="138"/>
      <c r="C235" s="141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6"/>
      <c r="AN235" s="136"/>
      <c r="AO235" s="136"/>
    </row>
    <row r="236" spans="1:41" s="125" customFormat="1" x14ac:dyDescent="0.25">
      <c r="A236" s="138"/>
      <c r="B236" s="138"/>
      <c r="C236" s="141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6"/>
      <c r="AN236" s="136"/>
      <c r="AO236" s="136"/>
    </row>
    <row r="237" spans="1:41" s="125" customFormat="1" x14ac:dyDescent="0.25">
      <c r="A237" s="138"/>
      <c r="B237" s="138"/>
      <c r="C237" s="141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6"/>
      <c r="AN237" s="136"/>
      <c r="AO237" s="136"/>
    </row>
    <row r="238" spans="1:41" s="125" customFormat="1" x14ac:dyDescent="0.25">
      <c r="A238" s="138"/>
      <c r="B238" s="138"/>
      <c r="C238" s="141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6"/>
      <c r="AN238" s="136"/>
      <c r="AO238" s="136"/>
    </row>
    <row r="239" spans="1:41" s="125" customFormat="1" x14ac:dyDescent="0.25">
      <c r="A239" s="138"/>
      <c r="B239" s="138"/>
      <c r="C239" s="141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6"/>
      <c r="AN239" s="136"/>
      <c r="AO239" s="136"/>
    </row>
    <row r="240" spans="1:41" s="125" customFormat="1" x14ac:dyDescent="0.25">
      <c r="A240" s="138"/>
      <c r="B240" s="138"/>
      <c r="C240" s="141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6"/>
      <c r="AN240" s="136"/>
      <c r="AO240" s="136"/>
    </row>
    <row r="241" spans="1:41" s="125" customFormat="1" x14ac:dyDescent="0.25">
      <c r="A241" s="138"/>
      <c r="B241" s="138"/>
      <c r="C241" s="141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6"/>
      <c r="AN241" s="136"/>
      <c r="AO241" s="136"/>
    </row>
    <row r="242" spans="1:41" s="125" customFormat="1" x14ac:dyDescent="0.25">
      <c r="A242" s="138"/>
      <c r="B242" s="138"/>
      <c r="C242" s="141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6"/>
      <c r="AN242" s="136"/>
      <c r="AO242" s="136"/>
    </row>
    <row r="243" spans="1:41" s="125" customFormat="1" x14ac:dyDescent="0.25">
      <c r="A243" s="138"/>
      <c r="B243" s="138"/>
      <c r="C243" s="141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6"/>
      <c r="AN243" s="136"/>
      <c r="AO243" s="136"/>
    </row>
    <row r="244" spans="1:41" s="125" customFormat="1" x14ac:dyDescent="0.25">
      <c r="A244" s="138"/>
      <c r="B244" s="138"/>
      <c r="C244" s="141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6"/>
      <c r="AN244" s="136"/>
      <c r="AO244" s="136"/>
    </row>
    <row r="245" spans="1:41" s="125" customFormat="1" x14ac:dyDescent="0.25">
      <c r="A245" s="138"/>
      <c r="B245" s="138"/>
      <c r="C245" s="141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6"/>
      <c r="AN245" s="136"/>
      <c r="AO245" s="136"/>
    </row>
    <row r="246" spans="1:41" s="125" customFormat="1" x14ac:dyDescent="0.25">
      <c r="A246" s="138"/>
      <c r="B246" s="138"/>
      <c r="C246" s="141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6"/>
      <c r="AN246" s="136"/>
      <c r="AO246" s="136"/>
    </row>
    <row r="247" spans="1:41" s="125" customFormat="1" x14ac:dyDescent="0.25">
      <c r="A247" s="138"/>
      <c r="B247" s="138"/>
      <c r="C247" s="141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6"/>
      <c r="AN247" s="136"/>
      <c r="AO247" s="136"/>
    </row>
    <row r="248" spans="1:41" s="125" customFormat="1" x14ac:dyDescent="0.25">
      <c r="A248" s="138"/>
      <c r="B248" s="138"/>
      <c r="C248" s="141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6"/>
      <c r="AN248" s="136"/>
      <c r="AO248" s="136"/>
    </row>
    <row r="249" spans="1:41" s="125" customFormat="1" x14ac:dyDescent="0.25">
      <c r="A249" s="138"/>
      <c r="B249" s="138"/>
      <c r="C249" s="141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6"/>
      <c r="AN249" s="136"/>
      <c r="AO249" s="136"/>
    </row>
    <row r="250" spans="1:41" s="125" customFormat="1" x14ac:dyDescent="0.25">
      <c r="A250" s="138"/>
      <c r="B250" s="138"/>
      <c r="C250" s="141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6"/>
      <c r="AN250" s="136"/>
      <c r="AO250" s="136"/>
    </row>
    <row r="251" spans="1:41" s="125" customFormat="1" x14ac:dyDescent="0.25">
      <c r="A251" s="138"/>
      <c r="B251" s="138"/>
      <c r="C251" s="141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6"/>
      <c r="AN251" s="136"/>
      <c r="AO251" s="136"/>
    </row>
    <row r="252" spans="1:41" s="125" customFormat="1" x14ac:dyDescent="0.25">
      <c r="A252" s="138"/>
      <c r="B252" s="138"/>
      <c r="C252" s="141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6"/>
      <c r="AN252" s="136"/>
      <c r="AO252" s="136"/>
    </row>
    <row r="253" spans="1:41" s="125" customFormat="1" x14ac:dyDescent="0.25">
      <c r="A253" s="138"/>
      <c r="B253" s="138"/>
      <c r="C253" s="141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6"/>
      <c r="AN253" s="136"/>
      <c r="AO253" s="136"/>
    </row>
    <row r="254" spans="1:41" s="125" customFormat="1" x14ac:dyDescent="0.25">
      <c r="A254" s="138"/>
      <c r="B254" s="138"/>
      <c r="C254" s="141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6"/>
      <c r="AN254" s="136"/>
      <c r="AO254" s="136"/>
    </row>
    <row r="255" spans="1:41" s="125" customFormat="1" x14ac:dyDescent="0.25">
      <c r="A255" s="138"/>
      <c r="B255" s="138"/>
      <c r="C255" s="141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6"/>
      <c r="AN255" s="136"/>
      <c r="AO255" s="136"/>
    </row>
    <row r="256" spans="1:41" s="125" customFormat="1" x14ac:dyDescent="0.25">
      <c r="A256" s="138"/>
      <c r="B256" s="138"/>
      <c r="C256" s="141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6"/>
      <c r="AN256" s="136"/>
      <c r="AO256" s="136"/>
    </row>
    <row r="257" spans="1:41" s="125" customFormat="1" x14ac:dyDescent="0.25">
      <c r="A257" s="138"/>
      <c r="B257" s="138"/>
      <c r="C257" s="141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6"/>
      <c r="AN257" s="136"/>
      <c r="AO257" s="136"/>
    </row>
    <row r="258" spans="1:41" s="125" customFormat="1" x14ac:dyDescent="0.25">
      <c r="A258" s="138"/>
      <c r="B258" s="138"/>
      <c r="C258" s="141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6"/>
      <c r="AN258" s="136"/>
      <c r="AO258" s="136"/>
    </row>
    <row r="259" spans="1:41" s="125" customFormat="1" x14ac:dyDescent="0.25">
      <c r="A259" s="138"/>
      <c r="B259" s="138"/>
      <c r="C259" s="141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6"/>
      <c r="AN259" s="136"/>
      <c r="AO259" s="136"/>
    </row>
    <row r="260" spans="1:41" s="125" customFormat="1" x14ac:dyDescent="0.25">
      <c r="A260" s="138"/>
      <c r="B260" s="138"/>
      <c r="C260" s="141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6"/>
      <c r="AN260" s="136"/>
      <c r="AO260" s="136"/>
    </row>
    <row r="261" spans="1:41" s="125" customFormat="1" x14ac:dyDescent="0.25">
      <c r="A261" s="138"/>
      <c r="B261" s="138"/>
      <c r="C261" s="141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6"/>
      <c r="AN261" s="136"/>
      <c r="AO261" s="136"/>
    </row>
    <row r="262" spans="1:41" s="125" customFormat="1" x14ac:dyDescent="0.25">
      <c r="A262" s="138"/>
      <c r="B262" s="138"/>
      <c r="C262" s="141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6"/>
      <c r="AN262" s="136"/>
      <c r="AO262" s="136"/>
    </row>
    <row r="263" spans="1:41" s="125" customFormat="1" x14ac:dyDescent="0.25">
      <c r="A263" s="138"/>
      <c r="B263" s="138"/>
      <c r="C263" s="141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6"/>
      <c r="AN263" s="136"/>
      <c r="AO263" s="136"/>
    </row>
    <row r="264" spans="1:41" s="125" customFormat="1" x14ac:dyDescent="0.25">
      <c r="A264" s="138"/>
      <c r="B264" s="138"/>
      <c r="C264" s="141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6"/>
      <c r="AN264" s="136"/>
      <c r="AO264" s="136"/>
    </row>
    <row r="265" spans="1:41" s="125" customFormat="1" x14ac:dyDescent="0.25">
      <c r="A265" s="138"/>
      <c r="B265" s="138"/>
      <c r="C265" s="141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6"/>
      <c r="AN265" s="136"/>
      <c r="AO265" s="136"/>
    </row>
    <row r="266" spans="1:41" s="125" customFormat="1" x14ac:dyDescent="0.25">
      <c r="A266" s="138"/>
      <c r="B266" s="138"/>
      <c r="C266" s="141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6"/>
      <c r="AN266" s="136"/>
      <c r="AO266" s="136"/>
    </row>
    <row r="267" spans="1:41" s="125" customFormat="1" x14ac:dyDescent="0.25">
      <c r="A267" s="138"/>
      <c r="B267" s="138"/>
      <c r="C267" s="141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6"/>
      <c r="AN267" s="136"/>
      <c r="AO267" s="136"/>
    </row>
    <row r="268" spans="1:41" s="125" customFormat="1" x14ac:dyDescent="0.25">
      <c r="A268" s="138"/>
      <c r="B268" s="138"/>
      <c r="C268" s="141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6"/>
      <c r="AN268" s="136"/>
      <c r="AO268" s="136"/>
    </row>
    <row r="269" spans="1:41" s="125" customFormat="1" x14ac:dyDescent="0.25">
      <c r="A269" s="138"/>
      <c r="B269" s="138"/>
      <c r="C269" s="141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6"/>
      <c r="AN269" s="136"/>
      <c r="AO269" s="136"/>
    </row>
    <row r="270" spans="1:41" s="125" customFormat="1" x14ac:dyDescent="0.25">
      <c r="A270" s="138"/>
      <c r="B270" s="138"/>
      <c r="C270" s="141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6"/>
      <c r="AN270" s="136"/>
      <c r="AO270" s="136"/>
    </row>
    <row r="271" spans="1:41" s="125" customFormat="1" x14ac:dyDescent="0.25">
      <c r="A271" s="138"/>
      <c r="B271" s="138"/>
      <c r="C271" s="141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6"/>
      <c r="AN271" s="136"/>
      <c r="AO271" s="136"/>
    </row>
    <row r="272" spans="1:41" s="125" customFormat="1" x14ac:dyDescent="0.25">
      <c r="A272" s="138"/>
      <c r="B272" s="138"/>
      <c r="C272" s="141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6"/>
      <c r="AN272" s="136"/>
      <c r="AO272" s="136"/>
    </row>
    <row r="273" spans="1:41" s="125" customFormat="1" x14ac:dyDescent="0.25">
      <c r="A273" s="138"/>
      <c r="B273" s="138"/>
      <c r="C273" s="141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6"/>
      <c r="AN273" s="136"/>
      <c r="AO273" s="136"/>
    </row>
    <row r="274" spans="1:41" s="125" customFormat="1" x14ac:dyDescent="0.25">
      <c r="A274" s="138"/>
      <c r="B274" s="138"/>
      <c r="C274" s="141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6"/>
      <c r="AN274" s="136"/>
      <c r="AO274" s="136"/>
    </row>
    <row r="275" spans="1:41" s="125" customFormat="1" x14ac:dyDescent="0.25">
      <c r="A275" s="138"/>
      <c r="B275" s="138"/>
      <c r="C275" s="141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6"/>
      <c r="AN275" s="136"/>
      <c r="AO275" s="136"/>
    </row>
    <row r="276" spans="1:41" s="125" customFormat="1" x14ac:dyDescent="0.25">
      <c r="A276" s="138"/>
      <c r="B276" s="138"/>
      <c r="C276" s="141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6"/>
      <c r="AN276" s="136"/>
      <c r="AO276" s="136"/>
    </row>
    <row r="277" spans="1:41" s="125" customFormat="1" x14ac:dyDescent="0.25">
      <c r="A277" s="138"/>
      <c r="B277" s="138"/>
      <c r="C277" s="141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6"/>
      <c r="AN277" s="136"/>
      <c r="AO277" s="136"/>
    </row>
    <row r="278" spans="1:41" s="125" customFormat="1" x14ac:dyDescent="0.25">
      <c r="A278" s="138"/>
      <c r="B278" s="138"/>
      <c r="C278" s="141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6"/>
      <c r="AN278" s="136"/>
      <c r="AO278" s="136"/>
    </row>
    <row r="279" spans="1:41" s="125" customFormat="1" x14ac:dyDescent="0.25">
      <c r="A279" s="138"/>
      <c r="B279" s="138"/>
      <c r="C279" s="141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6"/>
      <c r="AN279" s="136"/>
      <c r="AO279" s="136"/>
    </row>
    <row r="280" spans="1:41" s="125" customFormat="1" x14ac:dyDescent="0.25">
      <c r="A280" s="138"/>
      <c r="B280" s="138"/>
      <c r="C280" s="141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6"/>
      <c r="AN280" s="136"/>
      <c r="AO280" s="136"/>
    </row>
    <row r="281" spans="1:41" s="125" customFormat="1" x14ac:dyDescent="0.25">
      <c r="A281" s="138"/>
      <c r="B281" s="138"/>
      <c r="C281" s="141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6"/>
      <c r="AN281" s="136"/>
      <c r="AO281" s="136"/>
    </row>
    <row r="282" spans="1:41" s="125" customFormat="1" x14ac:dyDescent="0.25">
      <c r="A282" s="138"/>
      <c r="B282" s="138"/>
      <c r="C282" s="141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6"/>
      <c r="AN282" s="136"/>
      <c r="AO282" s="136"/>
    </row>
    <row r="283" spans="1:41" s="125" customFormat="1" x14ac:dyDescent="0.25">
      <c r="A283" s="138"/>
      <c r="B283" s="138"/>
      <c r="C283" s="141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6"/>
      <c r="AN283" s="136"/>
      <c r="AO283" s="136"/>
    </row>
    <row r="284" spans="1:41" s="125" customFormat="1" x14ac:dyDescent="0.25">
      <c r="A284" s="138"/>
      <c r="B284" s="138"/>
      <c r="C284" s="141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6"/>
      <c r="AN284" s="136"/>
      <c r="AO284" s="136"/>
    </row>
    <row r="285" spans="1:41" s="125" customFormat="1" x14ac:dyDescent="0.25">
      <c r="A285" s="138"/>
      <c r="B285" s="138"/>
      <c r="C285" s="141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6"/>
      <c r="AN285" s="136"/>
      <c r="AO285" s="136"/>
    </row>
    <row r="286" spans="1:41" s="125" customFormat="1" x14ac:dyDescent="0.25">
      <c r="A286" s="138"/>
      <c r="B286" s="138"/>
      <c r="C286" s="141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6"/>
      <c r="AN286" s="136"/>
      <c r="AO286" s="136"/>
    </row>
    <row r="287" spans="1:41" s="125" customFormat="1" x14ac:dyDescent="0.25">
      <c r="A287" s="138"/>
      <c r="B287" s="138"/>
      <c r="C287" s="141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6"/>
      <c r="AN287" s="136"/>
      <c r="AO287" s="136"/>
    </row>
    <row r="288" spans="1:41" s="125" customFormat="1" x14ac:dyDescent="0.25">
      <c r="A288" s="138"/>
      <c r="B288" s="138"/>
      <c r="C288" s="141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6"/>
      <c r="AN288" s="136"/>
      <c r="AO288" s="136"/>
    </row>
    <row r="289" spans="1:41" s="125" customFormat="1" x14ac:dyDescent="0.25">
      <c r="A289" s="138"/>
      <c r="B289" s="138"/>
      <c r="C289" s="141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6"/>
      <c r="AN289" s="136"/>
      <c r="AO289" s="136"/>
    </row>
    <row r="290" spans="1:41" s="125" customFormat="1" x14ac:dyDescent="0.25">
      <c r="A290" s="138"/>
      <c r="B290" s="138"/>
      <c r="C290" s="141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6"/>
      <c r="AN290" s="136"/>
      <c r="AO290" s="136"/>
    </row>
    <row r="291" spans="1:41" s="125" customFormat="1" x14ac:dyDescent="0.25">
      <c r="A291" s="138"/>
      <c r="B291" s="138"/>
      <c r="C291" s="141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6"/>
      <c r="AN291" s="136"/>
      <c r="AO291" s="136"/>
    </row>
    <row r="292" spans="1:41" s="125" customFormat="1" x14ac:dyDescent="0.25">
      <c r="A292" s="138"/>
      <c r="B292" s="138"/>
      <c r="C292" s="141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6"/>
      <c r="AN292" s="136"/>
      <c r="AO292" s="136"/>
    </row>
    <row r="293" spans="1:41" s="125" customFormat="1" x14ac:dyDescent="0.25">
      <c r="A293" s="138"/>
      <c r="B293" s="138"/>
      <c r="C293" s="141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6"/>
      <c r="AN293" s="136"/>
      <c r="AO293" s="136"/>
    </row>
    <row r="294" spans="1:41" s="125" customFormat="1" x14ac:dyDescent="0.25">
      <c r="A294" s="138"/>
      <c r="B294" s="138"/>
      <c r="C294" s="141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6"/>
      <c r="AN294" s="136"/>
      <c r="AO294" s="136"/>
    </row>
    <row r="295" spans="1:41" s="125" customFormat="1" x14ac:dyDescent="0.25">
      <c r="A295" s="138"/>
      <c r="B295" s="138"/>
      <c r="C295" s="141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6"/>
      <c r="AN295" s="136"/>
      <c r="AO295" s="136"/>
    </row>
    <row r="296" spans="1:41" s="125" customFormat="1" x14ac:dyDescent="0.25">
      <c r="A296" s="138"/>
      <c r="B296" s="138"/>
      <c r="C296" s="141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6"/>
      <c r="AN296" s="136"/>
      <c r="AO296" s="136"/>
    </row>
    <row r="297" spans="1:41" s="125" customFormat="1" x14ac:dyDescent="0.25">
      <c r="A297" s="138"/>
      <c r="B297" s="138"/>
      <c r="C297" s="141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6"/>
      <c r="AN297" s="136"/>
      <c r="AO297" s="136"/>
    </row>
    <row r="298" spans="1:41" s="125" customFormat="1" x14ac:dyDescent="0.25">
      <c r="A298" s="138"/>
      <c r="B298" s="138"/>
      <c r="C298" s="141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6"/>
      <c r="AN298" s="136"/>
      <c r="AO298" s="136"/>
    </row>
    <row r="299" spans="1:41" s="125" customFormat="1" x14ac:dyDescent="0.25">
      <c r="A299" s="138"/>
      <c r="B299" s="138"/>
      <c r="C299" s="141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6"/>
      <c r="AN299" s="136"/>
      <c r="AO299" s="136"/>
    </row>
    <row r="300" spans="1:41" s="125" customFormat="1" x14ac:dyDescent="0.25">
      <c r="A300" s="138"/>
      <c r="B300" s="138"/>
      <c r="C300" s="141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6"/>
      <c r="AN300" s="136"/>
      <c r="AO300" s="136"/>
    </row>
    <row r="301" spans="1:41" s="125" customFormat="1" x14ac:dyDescent="0.25">
      <c r="A301" s="138"/>
      <c r="B301" s="138"/>
      <c r="C301" s="141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6"/>
      <c r="AN301" s="136"/>
      <c r="AO301" s="136"/>
    </row>
    <row r="302" spans="1:41" s="125" customFormat="1" x14ac:dyDescent="0.25">
      <c r="A302" s="138"/>
      <c r="B302" s="138"/>
      <c r="C302" s="141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6"/>
      <c r="AN302" s="136"/>
      <c r="AO302" s="136"/>
    </row>
    <row r="303" spans="1:41" s="125" customFormat="1" x14ac:dyDescent="0.25">
      <c r="A303" s="138"/>
      <c r="B303" s="138"/>
      <c r="C303" s="141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6"/>
      <c r="AN303" s="136"/>
      <c r="AO303" s="136"/>
    </row>
    <row r="304" spans="1:41" s="125" customFormat="1" x14ac:dyDescent="0.25">
      <c r="A304" s="138"/>
      <c r="B304" s="138"/>
      <c r="C304" s="141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6"/>
      <c r="AN304" s="136"/>
      <c r="AO304" s="136"/>
    </row>
    <row r="305" spans="1:41" s="125" customFormat="1" x14ac:dyDescent="0.25">
      <c r="A305" s="138"/>
      <c r="B305" s="138"/>
      <c r="C305" s="141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6"/>
      <c r="AN305" s="136"/>
      <c r="AO305" s="136"/>
    </row>
    <row r="306" spans="1:41" s="125" customFormat="1" x14ac:dyDescent="0.25">
      <c r="A306" s="138"/>
      <c r="B306" s="138"/>
      <c r="C306" s="141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6"/>
      <c r="AN306" s="136"/>
      <c r="AO306" s="136"/>
    </row>
    <row r="307" spans="1:41" s="125" customFormat="1" x14ac:dyDescent="0.25">
      <c r="A307" s="138"/>
      <c r="B307" s="138"/>
      <c r="C307" s="141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6"/>
      <c r="AN307" s="136"/>
      <c r="AO307" s="136"/>
    </row>
    <row r="308" spans="1:41" s="125" customFormat="1" x14ac:dyDescent="0.25">
      <c r="A308" s="138"/>
      <c r="B308" s="138"/>
      <c r="C308" s="141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6"/>
      <c r="AN308" s="136"/>
      <c r="AO308" s="136"/>
    </row>
    <row r="309" spans="1:41" s="125" customFormat="1" x14ac:dyDescent="0.25">
      <c r="A309" s="138"/>
      <c r="B309" s="138"/>
      <c r="C309" s="141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6"/>
      <c r="AN309" s="136"/>
      <c r="AO309" s="136"/>
    </row>
    <row r="310" spans="1:41" s="125" customFormat="1" x14ac:dyDescent="0.25">
      <c r="A310" s="138"/>
      <c r="B310" s="138"/>
      <c r="C310" s="141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6"/>
      <c r="AN310" s="136"/>
      <c r="AO310" s="136"/>
    </row>
    <row r="311" spans="1:41" s="125" customFormat="1" x14ac:dyDescent="0.25">
      <c r="A311" s="138"/>
      <c r="B311" s="138"/>
      <c r="C311" s="141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6"/>
      <c r="AN311" s="136"/>
      <c r="AO311" s="136"/>
    </row>
    <row r="312" spans="1:41" s="125" customFormat="1" x14ac:dyDescent="0.25">
      <c r="A312" s="138"/>
      <c r="B312" s="138"/>
      <c r="C312" s="141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6"/>
      <c r="AN312" s="136"/>
      <c r="AO312" s="136"/>
    </row>
    <row r="313" spans="1:41" s="125" customFormat="1" x14ac:dyDescent="0.25">
      <c r="A313" s="138"/>
      <c r="B313" s="138"/>
      <c r="C313" s="141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6"/>
      <c r="AN313" s="136"/>
      <c r="AO313" s="136"/>
    </row>
    <row r="314" spans="1:41" s="125" customFormat="1" x14ac:dyDescent="0.25">
      <c r="A314" s="138"/>
      <c r="B314" s="138"/>
      <c r="C314" s="141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6"/>
      <c r="AN314" s="136"/>
      <c r="AO314" s="136"/>
    </row>
    <row r="315" spans="1:41" s="125" customFormat="1" x14ac:dyDescent="0.25">
      <c r="A315" s="138"/>
      <c r="B315" s="138"/>
      <c r="C315" s="141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6"/>
      <c r="AN315" s="136"/>
      <c r="AO315" s="136"/>
    </row>
    <row r="316" spans="1:41" s="125" customFormat="1" x14ac:dyDescent="0.25">
      <c r="A316" s="138"/>
      <c r="B316" s="138"/>
      <c r="C316" s="141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6"/>
      <c r="AN316" s="136"/>
      <c r="AO316" s="136"/>
    </row>
    <row r="317" spans="1:41" s="125" customFormat="1" x14ac:dyDescent="0.25">
      <c r="A317" s="138"/>
      <c r="B317" s="138"/>
      <c r="C317" s="141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6"/>
      <c r="AN317" s="136"/>
      <c r="AO317" s="136"/>
    </row>
    <row r="318" spans="1:41" s="125" customFormat="1" x14ac:dyDescent="0.25">
      <c r="A318" s="138"/>
      <c r="B318" s="138"/>
      <c r="C318" s="141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6"/>
      <c r="AN318" s="136"/>
      <c r="AO318" s="136"/>
    </row>
    <row r="319" spans="1:41" s="125" customFormat="1" x14ac:dyDescent="0.25">
      <c r="A319" s="138"/>
      <c r="B319" s="138"/>
      <c r="C319" s="141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6"/>
      <c r="AN319" s="136"/>
      <c r="AO319" s="136"/>
    </row>
    <row r="320" spans="1:41" s="125" customFormat="1" x14ac:dyDescent="0.25">
      <c r="A320" s="138"/>
      <c r="B320" s="138"/>
      <c r="C320" s="141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6"/>
      <c r="AN320" s="136"/>
      <c r="AO320" s="136"/>
    </row>
    <row r="321" spans="1:41" s="125" customFormat="1" x14ac:dyDescent="0.25">
      <c r="A321" s="138"/>
      <c r="B321" s="138"/>
      <c r="C321" s="141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6"/>
      <c r="AN321" s="136"/>
      <c r="AO321" s="136"/>
    </row>
    <row r="322" spans="1:41" s="125" customFormat="1" x14ac:dyDescent="0.25">
      <c r="A322" s="138"/>
      <c r="B322" s="138"/>
      <c r="C322" s="141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6"/>
      <c r="AN322" s="136"/>
      <c r="AO322" s="136"/>
    </row>
    <row r="323" spans="1:41" s="125" customFormat="1" x14ac:dyDescent="0.25">
      <c r="A323" s="138"/>
      <c r="B323" s="138"/>
      <c r="C323" s="141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6"/>
      <c r="AN323" s="136"/>
      <c r="AO323" s="136"/>
    </row>
    <row r="324" spans="1:41" s="125" customFormat="1" x14ac:dyDescent="0.25">
      <c r="A324" s="138"/>
      <c r="B324" s="138"/>
      <c r="C324" s="141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6"/>
      <c r="AN324" s="136"/>
      <c r="AO324" s="136"/>
    </row>
    <row r="325" spans="1:41" s="125" customFormat="1" x14ac:dyDescent="0.25">
      <c r="A325" s="138"/>
      <c r="B325" s="138"/>
      <c r="C325" s="141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6"/>
      <c r="AN325" s="136"/>
      <c r="AO325" s="136"/>
    </row>
    <row r="326" spans="1:41" s="125" customFormat="1" x14ac:dyDescent="0.25">
      <c r="A326" s="138"/>
      <c r="B326" s="138"/>
      <c r="C326" s="141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6"/>
      <c r="AN326" s="136"/>
      <c r="AO326" s="136"/>
    </row>
    <row r="327" spans="1:41" s="125" customFormat="1" x14ac:dyDescent="0.25">
      <c r="A327" s="138"/>
      <c r="B327" s="138"/>
      <c r="C327" s="141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6"/>
      <c r="AN327" s="136"/>
      <c r="AO327" s="136"/>
    </row>
    <row r="328" spans="1:41" s="125" customFormat="1" x14ac:dyDescent="0.25">
      <c r="A328" s="138"/>
      <c r="B328" s="138"/>
      <c r="C328" s="141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6"/>
      <c r="AN328" s="136"/>
      <c r="AO328" s="136"/>
    </row>
    <row r="329" spans="1:41" s="125" customFormat="1" x14ac:dyDescent="0.25">
      <c r="A329" s="138"/>
      <c r="B329" s="138"/>
      <c r="C329" s="141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6"/>
      <c r="AN329" s="136"/>
      <c r="AO329" s="136"/>
    </row>
    <row r="330" spans="1:41" s="125" customFormat="1" x14ac:dyDescent="0.25">
      <c r="A330" s="138"/>
      <c r="B330" s="138"/>
      <c r="C330" s="141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6"/>
      <c r="AN330" s="136"/>
      <c r="AO330" s="136"/>
    </row>
    <row r="331" spans="1:41" s="125" customFormat="1" x14ac:dyDescent="0.25">
      <c r="A331" s="138"/>
      <c r="B331" s="138"/>
      <c r="C331" s="141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6"/>
      <c r="AN331" s="136"/>
      <c r="AO331" s="136"/>
    </row>
    <row r="332" spans="1:41" s="125" customFormat="1" x14ac:dyDescent="0.25">
      <c r="A332" s="138"/>
      <c r="B332" s="138"/>
      <c r="C332" s="141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6"/>
      <c r="AN332" s="136"/>
      <c r="AO332" s="136"/>
    </row>
    <row r="333" spans="1:41" s="125" customFormat="1" x14ac:dyDescent="0.25">
      <c r="A333" s="138"/>
      <c r="B333" s="138"/>
      <c r="C333" s="141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6"/>
      <c r="AN333" s="136"/>
      <c r="AO333" s="136"/>
    </row>
    <row r="334" spans="1:41" s="125" customFormat="1" x14ac:dyDescent="0.25">
      <c r="A334" s="138"/>
      <c r="B334" s="138"/>
      <c r="C334" s="141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6"/>
      <c r="AN334" s="136"/>
      <c r="AO334" s="136"/>
    </row>
    <row r="335" spans="1:41" s="125" customFormat="1" x14ac:dyDescent="0.25">
      <c r="A335" s="138"/>
      <c r="B335" s="138"/>
      <c r="C335" s="141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6"/>
      <c r="AN335" s="136"/>
      <c r="AO335" s="136"/>
    </row>
    <row r="336" spans="1:41" s="125" customFormat="1" x14ac:dyDescent="0.25">
      <c r="A336" s="138"/>
      <c r="B336" s="138"/>
      <c r="C336" s="141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6"/>
      <c r="AN336" s="136"/>
      <c r="AO336" s="136"/>
    </row>
    <row r="337" spans="1:41" s="125" customFormat="1" x14ac:dyDescent="0.25">
      <c r="A337" s="138"/>
      <c r="B337" s="138"/>
      <c r="C337" s="141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6"/>
      <c r="AN337" s="136"/>
      <c r="AO337" s="136"/>
    </row>
    <row r="338" spans="1:41" s="125" customFormat="1" x14ac:dyDescent="0.25">
      <c r="A338" s="138"/>
      <c r="B338" s="138"/>
      <c r="C338" s="141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6"/>
      <c r="AN338" s="136"/>
      <c r="AO338" s="136"/>
    </row>
    <row r="339" spans="1:41" s="125" customFormat="1" x14ac:dyDescent="0.25">
      <c r="A339" s="138"/>
      <c r="B339" s="138"/>
      <c r="C339" s="141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6"/>
      <c r="AN339" s="136"/>
      <c r="AO339" s="136"/>
    </row>
    <row r="340" spans="1:41" s="125" customFormat="1" x14ac:dyDescent="0.25">
      <c r="A340" s="138"/>
      <c r="B340" s="138"/>
      <c r="C340" s="141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6"/>
      <c r="AN340" s="136"/>
      <c r="AO340" s="136"/>
    </row>
    <row r="341" spans="1:41" s="125" customFormat="1" x14ac:dyDescent="0.25">
      <c r="A341" s="138"/>
      <c r="B341" s="138"/>
      <c r="C341" s="141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6"/>
      <c r="AN341" s="136"/>
      <c r="AO341" s="136"/>
    </row>
    <row r="342" spans="1:41" s="125" customFormat="1" x14ac:dyDescent="0.25">
      <c r="A342" s="138"/>
      <c r="B342" s="138"/>
      <c r="C342" s="141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6"/>
      <c r="AN342" s="136"/>
      <c r="AO342" s="136"/>
    </row>
    <row r="343" spans="1:41" s="125" customFormat="1" x14ac:dyDescent="0.25">
      <c r="A343" s="138"/>
      <c r="B343" s="138"/>
      <c r="C343" s="141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6"/>
      <c r="AN343" s="136"/>
      <c r="AO343" s="136"/>
    </row>
    <row r="344" spans="1:41" s="125" customFormat="1" x14ac:dyDescent="0.25">
      <c r="A344" s="138"/>
      <c r="B344" s="138"/>
      <c r="C344" s="141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6"/>
      <c r="AN344" s="136"/>
      <c r="AO344" s="136"/>
    </row>
    <row r="345" spans="1:41" s="125" customFormat="1" x14ac:dyDescent="0.25">
      <c r="A345" s="138"/>
      <c r="B345" s="138"/>
      <c r="C345" s="141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6"/>
      <c r="AN345" s="136"/>
      <c r="AO345" s="136"/>
    </row>
    <row r="346" spans="1:41" s="125" customFormat="1" x14ac:dyDescent="0.25">
      <c r="A346" s="138"/>
      <c r="B346" s="138"/>
      <c r="C346" s="141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6"/>
      <c r="AN346" s="136"/>
      <c r="AO346" s="136"/>
    </row>
    <row r="347" spans="1:41" s="125" customFormat="1" x14ac:dyDescent="0.25">
      <c r="A347" s="138"/>
      <c r="B347" s="138"/>
      <c r="C347" s="141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6"/>
      <c r="AN347" s="136"/>
      <c r="AO347" s="136"/>
    </row>
    <row r="348" spans="1:41" s="125" customFormat="1" x14ac:dyDescent="0.25">
      <c r="A348" s="138"/>
      <c r="B348" s="138"/>
      <c r="C348" s="141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6"/>
      <c r="AN348" s="136"/>
      <c r="AO348" s="136"/>
    </row>
    <row r="349" spans="1:41" s="125" customFormat="1" x14ac:dyDescent="0.25">
      <c r="A349" s="138"/>
      <c r="B349" s="138"/>
      <c r="C349" s="141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6"/>
      <c r="AN349" s="136"/>
      <c r="AO349" s="136"/>
    </row>
    <row r="350" spans="1:41" s="125" customFormat="1" x14ac:dyDescent="0.25">
      <c r="A350" s="138"/>
      <c r="B350" s="138"/>
      <c r="C350" s="141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6"/>
      <c r="AN350" s="136"/>
      <c r="AO350" s="136"/>
    </row>
    <row r="351" spans="1:41" s="125" customFormat="1" x14ac:dyDescent="0.25">
      <c r="A351" s="138"/>
      <c r="B351" s="138"/>
      <c r="C351" s="141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6"/>
      <c r="AN351" s="136"/>
      <c r="AO351" s="136"/>
    </row>
    <row r="352" spans="1:41" s="125" customFormat="1" x14ac:dyDescent="0.25">
      <c r="A352" s="138"/>
      <c r="B352" s="138"/>
      <c r="C352" s="141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6"/>
      <c r="AN352" s="136"/>
      <c r="AO352" s="136"/>
    </row>
    <row r="353" spans="1:41" s="125" customFormat="1" x14ac:dyDescent="0.25">
      <c r="A353" s="138"/>
      <c r="B353" s="138"/>
      <c r="C353" s="141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6"/>
      <c r="AN353" s="136"/>
      <c r="AO353" s="136"/>
    </row>
    <row r="354" spans="1:41" s="125" customFormat="1" x14ac:dyDescent="0.25">
      <c r="A354" s="138"/>
      <c r="B354" s="138"/>
      <c r="C354" s="141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6"/>
      <c r="AN354" s="136"/>
      <c r="AO354" s="136"/>
    </row>
    <row r="355" spans="1:41" s="125" customFormat="1" x14ac:dyDescent="0.25">
      <c r="A355" s="138"/>
      <c r="B355" s="138"/>
      <c r="C355" s="141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6"/>
      <c r="AN355" s="136"/>
      <c r="AO355" s="136"/>
    </row>
    <row r="356" spans="1:41" s="125" customFormat="1" x14ac:dyDescent="0.25">
      <c r="A356" s="138"/>
      <c r="B356" s="138"/>
      <c r="C356" s="141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6"/>
      <c r="AN356" s="136"/>
      <c r="AO356" s="136"/>
    </row>
    <row r="357" spans="1:41" s="125" customFormat="1" x14ac:dyDescent="0.25">
      <c r="A357" s="138"/>
      <c r="B357" s="138"/>
      <c r="C357" s="141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6"/>
      <c r="AN357" s="136"/>
      <c r="AO357" s="136"/>
    </row>
    <row r="358" spans="1:41" s="125" customFormat="1" x14ac:dyDescent="0.25">
      <c r="A358" s="138"/>
      <c r="B358" s="138"/>
      <c r="C358" s="141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6"/>
      <c r="AN358" s="136"/>
      <c r="AO358" s="136"/>
    </row>
    <row r="359" spans="1:41" s="125" customFormat="1" x14ac:dyDescent="0.25">
      <c r="A359" s="138"/>
      <c r="B359" s="138"/>
      <c r="C359" s="141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6"/>
      <c r="AN359" s="136"/>
      <c r="AO359" s="136"/>
    </row>
    <row r="360" spans="1:41" s="125" customFormat="1" x14ac:dyDescent="0.25">
      <c r="A360" s="138"/>
      <c r="B360" s="138"/>
      <c r="C360" s="141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6"/>
      <c r="AN360" s="136"/>
      <c r="AO360" s="136"/>
    </row>
    <row r="361" spans="1:41" s="125" customFormat="1" x14ac:dyDescent="0.25">
      <c r="A361" s="138"/>
      <c r="B361" s="138"/>
      <c r="C361" s="141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6"/>
      <c r="AN361" s="136"/>
      <c r="AO361" s="136"/>
    </row>
    <row r="362" spans="1:41" s="125" customFormat="1" x14ac:dyDescent="0.25">
      <c r="A362" s="138"/>
      <c r="B362" s="138"/>
      <c r="C362" s="141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6"/>
      <c r="AN362" s="136"/>
      <c r="AO362" s="136"/>
    </row>
    <row r="363" spans="1:41" s="125" customFormat="1" x14ac:dyDescent="0.25">
      <c r="A363" s="138"/>
      <c r="B363" s="138"/>
      <c r="C363" s="141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6"/>
      <c r="AN363" s="136"/>
      <c r="AO363" s="136"/>
    </row>
    <row r="364" spans="1:41" s="125" customFormat="1" x14ac:dyDescent="0.25">
      <c r="A364" s="138"/>
      <c r="B364" s="138"/>
      <c r="C364" s="141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6"/>
      <c r="AN364" s="136"/>
      <c r="AO364" s="136"/>
    </row>
    <row r="365" spans="1:41" s="125" customFormat="1" x14ac:dyDescent="0.25">
      <c r="A365" s="138"/>
      <c r="B365" s="138"/>
      <c r="C365" s="141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6"/>
      <c r="AN365" s="136"/>
      <c r="AO365" s="136"/>
    </row>
    <row r="366" spans="1:41" s="125" customFormat="1" x14ac:dyDescent="0.25">
      <c r="A366" s="138"/>
      <c r="B366" s="138"/>
      <c r="C366" s="141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6"/>
      <c r="AN366" s="136"/>
      <c r="AO366" s="136"/>
    </row>
    <row r="367" spans="1:41" s="125" customFormat="1" x14ac:dyDescent="0.25">
      <c r="A367" s="138"/>
      <c r="B367" s="138"/>
      <c r="C367" s="141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6"/>
      <c r="AN367" s="136"/>
      <c r="AO367" s="136"/>
    </row>
    <row r="368" spans="1:41" s="125" customFormat="1" x14ac:dyDescent="0.25">
      <c r="A368" s="138"/>
      <c r="B368" s="138"/>
      <c r="C368" s="141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6"/>
      <c r="AN368" s="136"/>
      <c r="AO368" s="136"/>
    </row>
    <row r="369" spans="1:41" s="125" customFormat="1" x14ac:dyDescent="0.25">
      <c r="A369" s="138"/>
      <c r="B369" s="138"/>
      <c r="C369" s="141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6"/>
      <c r="AN369" s="136"/>
      <c r="AO369" s="136"/>
    </row>
    <row r="370" spans="1:41" s="125" customFormat="1" x14ac:dyDescent="0.25">
      <c r="A370" s="138"/>
      <c r="B370" s="138"/>
      <c r="C370" s="141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6"/>
      <c r="AN370" s="136"/>
      <c r="AO370" s="136"/>
    </row>
    <row r="371" spans="1:41" s="125" customFormat="1" x14ac:dyDescent="0.25">
      <c r="A371" s="138"/>
      <c r="B371" s="138"/>
      <c r="C371" s="141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6"/>
      <c r="AN371" s="136"/>
      <c r="AO371" s="136"/>
    </row>
    <row r="372" spans="1:41" s="125" customFormat="1" x14ac:dyDescent="0.25">
      <c r="A372" s="138"/>
      <c r="B372" s="138"/>
      <c r="C372" s="141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6"/>
      <c r="AN372" s="136"/>
      <c r="AO372" s="136"/>
    </row>
    <row r="373" spans="1:41" s="125" customFormat="1" x14ac:dyDescent="0.25">
      <c r="A373" s="138"/>
      <c r="B373" s="138"/>
      <c r="C373" s="141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6"/>
      <c r="AN373" s="136"/>
      <c r="AO373" s="136"/>
    </row>
    <row r="374" spans="1:41" s="125" customFormat="1" x14ac:dyDescent="0.25">
      <c r="A374" s="138"/>
      <c r="B374" s="138"/>
      <c r="C374" s="141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6"/>
      <c r="AN374" s="136"/>
      <c r="AO374" s="136"/>
    </row>
    <row r="375" spans="1:41" s="125" customFormat="1" x14ac:dyDescent="0.25">
      <c r="A375" s="138"/>
      <c r="B375" s="138"/>
      <c r="C375" s="141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6"/>
      <c r="AN375" s="136"/>
      <c r="AO375" s="136"/>
    </row>
    <row r="376" spans="1:41" s="125" customFormat="1" x14ac:dyDescent="0.25">
      <c r="A376" s="138"/>
      <c r="B376" s="138"/>
      <c r="C376" s="141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6"/>
      <c r="AN376" s="136"/>
      <c r="AO376" s="136"/>
    </row>
    <row r="377" spans="1:41" s="125" customFormat="1" x14ac:dyDescent="0.25">
      <c r="A377" s="138"/>
      <c r="B377" s="138"/>
      <c r="C377" s="141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6"/>
      <c r="AN377" s="136"/>
      <c r="AO377" s="136"/>
    </row>
    <row r="378" spans="1:41" s="125" customFormat="1" x14ac:dyDescent="0.25">
      <c r="A378" s="138"/>
      <c r="B378" s="138"/>
      <c r="C378" s="141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6"/>
      <c r="AN378" s="136"/>
      <c r="AO378" s="136"/>
    </row>
    <row r="379" spans="1:41" s="125" customFormat="1" x14ac:dyDescent="0.25">
      <c r="A379" s="138"/>
      <c r="B379" s="138"/>
      <c r="C379" s="141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6"/>
      <c r="AN379" s="136"/>
      <c r="AO379" s="136"/>
    </row>
    <row r="380" spans="1:41" s="125" customFormat="1" x14ac:dyDescent="0.25">
      <c r="A380" s="138"/>
      <c r="B380" s="138"/>
      <c r="C380" s="141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6"/>
      <c r="AN380" s="136"/>
      <c r="AO380" s="136"/>
    </row>
    <row r="381" spans="1:41" s="125" customFormat="1" x14ac:dyDescent="0.25">
      <c r="A381" s="138"/>
      <c r="B381" s="138"/>
      <c r="C381" s="141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6"/>
      <c r="AN381" s="136"/>
      <c r="AO381" s="136"/>
    </row>
    <row r="382" spans="1:41" s="125" customFormat="1" x14ac:dyDescent="0.25">
      <c r="A382" s="138"/>
      <c r="B382" s="138"/>
      <c r="C382" s="141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6"/>
      <c r="AN382" s="136"/>
      <c r="AO382" s="136"/>
    </row>
    <row r="383" spans="1:41" s="125" customFormat="1" x14ac:dyDescent="0.25">
      <c r="A383" s="138"/>
      <c r="B383" s="138"/>
      <c r="C383" s="141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6"/>
      <c r="AN383" s="136"/>
      <c r="AO383" s="136"/>
    </row>
    <row r="384" spans="1:41" s="125" customFormat="1" x14ac:dyDescent="0.25">
      <c r="A384" s="138"/>
      <c r="B384" s="138"/>
      <c r="C384" s="141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6"/>
      <c r="AN384" s="136"/>
      <c r="AO384" s="136"/>
    </row>
    <row r="385" spans="1:41" s="125" customFormat="1" x14ac:dyDescent="0.25">
      <c r="A385" s="138"/>
      <c r="B385" s="138"/>
      <c r="C385" s="141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6"/>
      <c r="AN385" s="136"/>
      <c r="AO385" s="136"/>
    </row>
    <row r="386" spans="1:41" s="125" customFormat="1" x14ac:dyDescent="0.25">
      <c r="A386" s="138"/>
      <c r="B386" s="138"/>
      <c r="C386" s="141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6"/>
      <c r="AN386" s="136"/>
      <c r="AO386" s="136"/>
    </row>
    <row r="387" spans="1:41" s="125" customFormat="1" x14ac:dyDescent="0.25">
      <c r="A387" s="138"/>
      <c r="B387" s="138"/>
      <c r="C387" s="141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6"/>
      <c r="AN387" s="136"/>
      <c r="AO387" s="136"/>
    </row>
    <row r="388" spans="1:41" s="125" customFormat="1" x14ac:dyDescent="0.25">
      <c r="A388" s="138"/>
      <c r="B388" s="138"/>
      <c r="C388" s="141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6"/>
      <c r="AN388" s="136"/>
      <c r="AO388" s="136"/>
    </row>
    <row r="389" spans="1:41" s="125" customFormat="1" x14ac:dyDescent="0.25">
      <c r="A389" s="138"/>
      <c r="B389" s="138"/>
      <c r="C389" s="141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6"/>
      <c r="AN389" s="136"/>
      <c r="AO389" s="136"/>
    </row>
    <row r="390" spans="1:41" s="125" customFormat="1" x14ac:dyDescent="0.25">
      <c r="A390" s="138"/>
      <c r="B390" s="138"/>
      <c r="C390" s="141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6"/>
      <c r="AN390" s="136"/>
      <c r="AO390" s="136"/>
    </row>
    <row r="391" spans="1:41" s="125" customFormat="1" x14ac:dyDescent="0.25">
      <c r="A391" s="138"/>
      <c r="B391" s="138"/>
      <c r="C391" s="141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6"/>
      <c r="AN391" s="136"/>
      <c r="AO391" s="136"/>
    </row>
    <row r="392" spans="1:41" s="125" customFormat="1" x14ac:dyDescent="0.25">
      <c r="A392" s="138"/>
      <c r="B392" s="138"/>
      <c r="C392" s="141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6"/>
      <c r="AN392" s="136"/>
      <c r="AO392" s="136"/>
    </row>
    <row r="393" spans="1:41" s="125" customFormat="1" x14ac:dyDescent="0.25">
      <c r="A393" s="138"/>
      <c r="B393" s="138"/>
      <c r="C393" s="141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6"/>
      <c r="AN393" s="136"/>
      <c r="AO393" s="136"/>
    </row>
    <row r="394" spans="1:41" s="125" customFormat="1" x14ac:dyDescent="0.25">
      <c r="A394" s="138"/>
      <c r="B394" s="138"/>
      <c r="C394" s="141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6"/>
      <c r="AN394" s="136"/>
      <c r="AO394" s="136"/>
    </row>
    <row r="395" spans="1:41" s="125" customFormat="1" x14ac:dyDescent="0.25">
      <c r="A395" s="138"/>
      <c r="B395" s="138"/>
      <c r="C395" s="141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6"/>
      <c r="AN395" s="136"/>
      <c r="AO395" s="136"/>
    </row>
    <row r="396" spans="1:41" s="125" customFormat="1" x14ac:dyDescent="0.25">
      <c r="A396" s="138"/>
      <c r="B396" s="138"/>
      <c r="C396" s="141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6"/>
      <c r="AN396" s="136"/>
      <c r="AO396" s="136"/>
    </row>
    <row r="397" spans="1:41" s="125" customFormat="1" x14ac:dyDescent="0.25">
      <c r="A397" s="138"/>
      <c r="B397" s="138"/>
      <c r="C397" s="141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6"/>
      <c r="AN397" s="136"/>
      <c r="AO397" s="136"/>
    </row>
    <row r="398" spans="1:41" s="125" customFormat="1" x14ac:dyDescent="0.25">
      <c r="A398" s="138"/>
      <c r="B398" s="138"/>
      <c r="C398" s="141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6"/>
      <c r="AN398" s="136"/>
      <c r="AO398" s="136"/>
    </row>
    <row r="399" spans="1:41" s="125" customFormat="1" x14ac:dyDescent="0.25">
      <c r="A399" s="138"/>
      <c r="B399" s="138"/>
      <c r="C399" s="141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6"/>
      <c r="AN399" s="136"/>
      <c r="AO399" s="136"/>
    </row>
    <row r="400" spans="1:41" s="125" customFormat="1" x14ac:dyDescent="0.25">
      <c r="A400" s="138"/>
      <c r="B400" s="138"/>
      <c r="C400" s="141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6"/>
      <c r="AN400" s="136"/>
      <c r="AO400" s="136"/>
    </row>
    <row r="401" spans="1:41" s="125" customFormat="1" x14ac:dyDescent="0.25">
      <c r="A401" s="138"/>
      <c r="B401" s="138"/>
      <c r="C401" s="141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6"/>
      <c r="AN401" s="136"/>
      <c r="AO401" s="136"/>
    </row>
    <row r="402" spans="1:41" s="125" customFormat="1" x14ac:dyDescent="0.25">
      <c r="A402" s="138"/>
      <c r="B402" s="138"/>
      <c r="C402" s="141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6"/>
      <c r="AN402" s="136"/>
      <c r="AO402" s="136"/>
    </row>
    <row r="403" spans="1:41" s="125" customFormat="1" x14ac:dyDescent="0.25">
      <c r="A403" s="138"/>
      <c r="B403" s="138"/>
      <c r="C403" s="141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6"/>
      <c r="AN403" s="136"/>
      <c r="AO403" s="136"/>
    </row>
    <row r="404" spans="1:41" s="125" customFormat="1" x14ac:dyDescent="0.25">
      <c r="A404" s="138"/>
      <c r="B404" s="138"/>
      <c r="C404" s="141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6"/>
      <c r="AN404" s="136"/>
      <c r="AO404" s="136"/>
    </row>
    <row r="405" spans="1:41" s="125" customFormat="1" x14ac:dyDescent="0.25">
      <c r="A405" s="138"/>
      <c r="B405" s="138"/>
      <c r="C405" s="141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6"/>
      <c r="AN405" s="136"/>
      <c r="AO405" s="136"/>
    </row>
    <row r="406" spans="1:41" s="125" customFormat="1" x14ac:dyDescent="0.25">
      <c r="A406" s="138"/>
      <c r="B406" s="138"/>
      <c r="C406" s="141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6"/>
      <c r="AN406" s="136"/>
      <c r="AO406" s="136"/>
    </row>
    <row r="407" spans="1:41" s="125" customFormat="1" x14ac:dyDescent="0.25">
      <c r="A407" s="138"/>
      <c r="B407" s="138"/>
      <c r="C407" s="141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6"/>
      <c r="AN407" s="136"/>
      <c r="AO407" s="136"/>
    </row>
    <row r="408" spans="1:41" s="125" customFormat="1" x14ac:dyDescent="0.25">
      <c r="A408" s="138"/>
      <c r="B408" s="138"/>
      <c r="C408" s="141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6"/>
      <c r="AN408" s="136"/>
      <c r="AO408" s="136"/>
    </row>
    <row r="409" spans="1:41" s="125" customFormat="1" x14ac:dyDescent="0.25">
      <c r="A409" s="138"/>
      <c r="B409" s="138"/>
      <c r="C409" s="141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6"/>
      <c r="AN409" s="136"/>
      <c r="AO409" s="136"/>
    </row>
    <row r="410" spans="1:41" s="125" customFormat="1" x14ac:dyDescent="0.25">
      <c r="A410" s="138"/>
      <c r="B410" s="138"/>
      <c r="C410" s="141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6"/>
      <c r="AN410" s="136"/>
      <c r="AO410" s="136"/>
    </row>
    <row r="411" spans="1:41" s="125" customFormat="1" x14ac:dyDescent="0.25">
      <c r="A411" s="138"/>
      <c r="B411" s="138"/>
      <c r="C411" s="141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6"/>
      <c r="AN411" s="136"/>
      <c r="AO411" s="136"/>
    </row>
    <row r="412" spans="1:41" s="125" customFormat="1" x14ac:dyDescent="0.25">
      <c r="A412" s="138"/>
      <c r="B412" s="138"/>
      <c r="C412" s="141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6"/>
      <c r="AN412" s="136"/>
      <c r="AO412" s="136"/>
    </row>
    <row r="413" spans="1:41" s="125" customFormat="1" x14ac:dyDescent="0.25">
      <c r="A413" s="138"/>
      <c r="B413" s="138"/>
      <c r="C413" s="141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6"/>
      <c r="AN413" s="136"/>
      <c r="AO413" s="136"/>
    </row>
    <row r="414" spans="1:41" s="125" customFormat="1" x14ac:dyDescent="0.25">
      <c r="A414" s="138"/>
      <c r="B414" s="138"/>
      <c r="C414" s="141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6"/>
      <c r="AN414" s="136"/>
      <c r="AO414" s="136"/>
    </row>
    <row r="415" spans="1:41" s="125" customFormat="1" x14ac:dyDescent="0.25">
      <c r="A415" s="138"/>
      <c r="B415" s="138"/>
      <c r="C415" s="141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6"/>
      <c r="AN415" s="136"/>
      <c r="AO415" s="136"/>
    </row>
    <row r="416" spans="1:41" s="125" customFormat="1" x14ac:dyDescent="0.25">
      <c r="A416" s="138"/>
      <c r="B416" s="138"/>
      <c r="C416" s="141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6"/>
      <c r="AN416" s="136"/>
      <c r="AO416" s="136"/>
    </row>
    <row r="417" spans="1:41" s="125" customFormat="1" x14ac:dyDescent="0.25">
      <c r="A417" s="138"/>
      <c r="B417" s="138"/>
      <c r="C417" s="141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6"/>
      <c r="AN417" s="136"/>
      <c r="AO417" s="136"/>
    </row>
    <row r="418" spans="1:41" s="125" customFormat="1" x14ac:dyDescent="0.25">
      <c r="A418" s="138"/>
      <c r="B418" s="138"/>
      <c r="C418" s="141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6"/>
      <c r="AN418" s="136"/>
      <c r="AO418" s="136"/>
    </row>
    <row r="419" spans="1:41" s="125" customFormat="1" x14ac:dyDescent="0.25">
      <c r="A419" s="138"/>
      <c r="B419" s="138"/>
      <c r="C419" s="141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6"/>
      <c r="AN419" s="136"/>
      <c r="AO419" s="136"/>
    </row>
    <row r="420" spans="1:41" s="125" customFormat="1" x14ac:dyDescent="0.25">
      <c r="A420" s="138"/>
      <c r="B420" s="138"/>
      <c r="C420" s="141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6"/>
      <c r="AN420" s="136"/>
      <c r="AO420" s="136"/>
    </row>
    <row r="421" spans="1:41" s="125" customFormat="1" x14ac:dyDescent="0.25">
      <c r="A421" s="138"/>
      <c r="B421" s="138"/>
      <c r="C421" s="141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6"/>
      <c r="AN421" s="136"/>
      <c r="AO421" s="136"/>
    </row>
    <row r="422" spans="1:41" s="125" customFormat="1" x14ac:dyDescent="0.25">
      <c r="A422" s="138"/>
      <c r="B422" s="138"/>
      <c r="C422" s="141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6"/>
      <c r="AN422" s="136"/>
      <c r="AO422" s="136"/>
    </row>
    <row r="423" spans="1:41" s="125" customFormat="1" x14ac:dyDescent="0.25">
      <c r="A423" s="138"/>
      <c r="B423" s="138"/>
      <c r="C423" s="141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6"/>
      <c r="AN423" s="136"/>
      <c r="AO423" s="136"/>
    </row>
    <row r="424" spans="1:41" s="125" customFormat="1" x14ac:dyDescent="0.25">
      <c r="A424" s="138"/>
      <c r="B424" s="138"/>
      <c r="C424" s="141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6"/>
      <c r="AN424" s="136"/>
      <c r="AO424" s="136"/>
    </row>
    <row r="425" spans="1:41" s="125" customFormat="1" x14ac:dyDescent="0.25">
      <c r="A425" s="138"/>
      <c r="B425" s="138"/>
      <c r="C425" s="141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6"/>
      <c r="AN425" s="136"/>
      <c r="AO425" s="136"/>
    </row>
    <row r="426" spans="1:41" s="125" customFormat="1" x14ac:dyDescent="0.25">
      <c r="A426" s="138"/>
      <c r="B426" s="138"/>
      <c r="C426" s="141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6"/>
      <c r="AN426" s="136"/>
      <c r="AO426" s="136"/>
    </row>
    <row r="427" spans="1:41" s="125" customFormat="1" x14ac:dyDescent="0.25">
      <c r="A427" s="138"/>
      <c r="B427" s="138"/>
      <c r="C427" s="141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6"/>
      <c r="AN427" s="136"/>
      <c r="AO427" s="136"/>
    </row>
    <row r="428" spans="1:41" s="125" customFormat="1" x14ac:dyDescent="0.25">
      <c r="A428" s="138"/>
      <c r="B428" s="138"/>
      <c r="C428" s="141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6"/>
      <c r="AN428" s="136"/>
      <c r="AO428" s="136"/>
    </row>
    <row r="429" spans="1:41" s="125" customFormat="1" x14ac:dyDescent="0.25">
      <c r="A429" s="138"/>
      <c r="B429" s="138"/>
      <c r="C429" s="141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6"/>
      <c r="AN429" s="136"/>
      <c r="AO429" s="136"/>
    </row>
    <row r="430" spans="1:41" s="125" customFormat="1" x14ac:dyDescent="0.25">
      <c r="A430" s="138"/>
      <c r="B430" s="138"/>
      <c r="C430" s="141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6"/>
      <c r="AN430" s="136"/>
      <c r="AO430" s="136"/>
    </row>
    <row r="431" spans="1:41" s="125" customFormat="1" x14ac:dyDescent="0.25">
      <c r="A431" s="138"/>
      <c r="B431" s="138"/>
      <c r="C431" s="141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6"/>
      <c r="AN431" s="136"/>
      <c r="AO431" s="136"/>
    </row>
    <row r="432" spans="1:41" s="125" customFormat="1" x14ac:dyDescent="0.25">
      <c r="A432" s="138"/>
      <c r="B432" s="138"/>
      <c r="C432" s="141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6"/>
      <c r="AN432" s="136"/>
      <c r="AO432" s="136"/>
    </row>
    <row r="433" spans="1:41" s="125" customFormat="1" x14ac:dyDescent="0.25">
      <c r="A433" s="138"/>
      <c r="B433" s="138"/>
      <c r="C433" s="141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6"/>
      <c r="AN433" s="136"/>
      <c r="AO433" s="136"/>
    </row>
    <row r="434" spans="1:41" s="125" customFormat="1" x14ac:dyDescent="0.25">
      <c r="A434" s="138"/>
      <c r="B434" s="138"/>
      <c r="C434" s="141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6"/>
      <c r="AN434" s="136"/>
      <c r="AO434" s="136"/>
    </row>
    <row r="435" spans="1:41" s="125" customFormat="1" x14ac:dyDescent="0.25">
      <c r="A435" s="138"/>
      <c r="B435" s="138"/>
      <c r="C435" s="141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6"/>
      <c r="AN435" s="136"/>
      <c r="AO435" s="136"/>
    </row>
    <row r="436" spans="1:41" s="125" customFormat="1" x14ac:dyDescent="0.25">
      <c r="A436" s="138"/>
      <c r="B436" s="138"/>
      <c r="C436" s="141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6"/>
      <c r="AN436" s="136"/>
      <c r="AO436" s="136"/>
    </row>
    <row r="437" spans="1:41" s="125" customFormat="1" x14ac:dyDescent="0.25">
      <c r="A437" s="138"/>
      <c r="B437" s="138"/>
      <c r="C437" s="141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6"/>
      <c r="AN437" s="136"/>
      <c r="AO437" s="136"/>
    </row>
    <row r="438" spans="1:41" s="125" customFormat="1" x14ac:dyDescent="0.25">
      <c r="A438" s="138"/>
      <c r="B438" s="138"/>
      <c r="C438" s="141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6"/>
      <c r="AN438" s="136"/>
      <c r="AO438" s="136"/>
    </row>
    <row r="439" spans="1:41" s="125" customFormat="1" x14ac:dyDescent="0.25">
      <c r="A439" s="138"/>
      <c r="B439" s="138"/>
      <c r="C439" s="141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6"/>
      <c r="AN439" s="136"/>
      <c r="AO439" s="136"/>
    </row>
    <row r="440" spans="1:41" s="125" customFormat="1" x14ac:dyDescent="0.25">
      <c r="A440" s="138"/>
      <c r="B440" s="138"/>
      <c r="C440" s="141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6"/>
      <c r="AN440" s="136"/>
      <c r="AO440" s="136"/>
    </row>
    <row r="441" spans="1:41" s="125" customFormat="1" x14ac:dyDescent="0.25">
      <c r="A441" s="138"/>
      <c r="B441" s="138"/>
      <c r="C441" s="141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6"/>
      <c r="AN441" s="136"/>
      <c r="AO441" s="136"/>
    </row>
    <row r="442" spans="1:41" s="125" customFormat="1" x14ac:dyDescent="0.25">
      <c r="A442" s="138"/>
      <c r="B442" s="138"/>
      <c r="C442" s="141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6"/>
      <c r="AN442" s="136"/>
      <c r="AO442" s="136"/>
    </row>
    <row r="443" spans="1:41" s="125" customFormat="1" x14ac:dyDescent="0.25">
      <c r="A443" s="138"/>
      <c r="B443" s="138"/>
      <c r="C443" s="141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6"/>
      <c r="AN443" s="136"/>
      <c r="AO443" s="136"/>
    </row>
    <row r="444" spans="1:41" s="125" customFormat="1" x14ac:dyDescent="0.25">
      <c r="A444" s="138"/>
      <c r="B444" s="138"/>
      <c r="C444" s="141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6"/>
      <c r="AN444" s="136"/>
      <c r="AO444" s="136"/>
    </row>
    <row r="445" spans="1:41" s="125" customFormat="1" x14ac:dyDescent="0.25">
      <c r="A445" s="138"/>
      <c r="B445" s="138"/>
      <c r="C445" s="141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6"/>
      <c r="AN445" s="136"/>
      <c r="AO445" s="136"/>
    </row>
    <row r="446" spans="1:41" s="125" customFormat="1" x14ac:dyDescent="0.25">
      <c r="A446" s="138"/>
      <c r="B446" s="138"/>
      <c r="C446" s="141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6"/>
      <c r="AN446" s="136"/>
      <c r="AO446" s="136"/>
    </row>
    <row r="447" spans="1:41" s="125" customFormat="1" x14ac:dyDescent="0.25">
      <c r="A447" s="138"/>
      <c r="B447" s="138"/>
      <c r="C447" s="141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6"/>
      <c r="AN447" s="136"/>
      <c r="AO447" s="136"/>
    </row>
    <row r="448" spans="1:41" s="125" customFormat="1" x14ac:dyDescent="0.25">
      <c r="A448" s="138"/>
      <c r="B448" s="138"/>
      <c r="C448" s="141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6"/>
      <c r="AN448" s="136"/>
      <c r="AO448" s="136"/>
    </row>
    <row r="449" spans="1:41" s="125" customFormat="1" x14ac:dyDescent="0.25">
      <c r="A449" s="138"/>
      <c r="B449" s="138"/>
      <c r="C449" s="141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6"/>
      <c r="AN449" s="136"/>
      <c r="AO449" s="136"/>
    </row>
    <row r="450" spans="1:41" s="125" customFormat="1" x14ac:dyDescent="0.25">
      <c r="A450" s="138"/>
      <c r="B450" s="138"/>
      <c r="C450" s="141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6"/>
      <c r="AN450" s="136"/>
      <c r="AO450" s="136"/>
    </row>
    <row r="451" spans="1:41" s="125" customFormat="1" x14ac:dyDescent="0.25">
      <c r="A451" s="138"/>
      <c r="B451" s="138"/>
      <c r="C451" s="141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6"/>
      <c r="AN451" s="136"/>
      <c r="AO451" s="136"/>
    </row>
    <row r="452" spans="1:41" s="125" customFormat="1" x14ac:dyDescent="0.25">
      <c r="A452" s="138"/>
      <c r="B452" s="138"/>
      <c r="C452" s="141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6"/>
      <c r="AN452" s="136"/>
      <c r="AO452" s="136"/>
    </row>
    <row r="453" spans="1:41" s="125" customFormat="1" x14ac:dyDescent="0.25">
      <c r="A453" s="138"/>
      <c r="B453" s="138"/>
      <c r="C453" s="141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6"/>
      <c r="AN453" s="136"/>
      <c r="AO453" s="136"/>
    </row>
    <row r="454" spans="1:41" s="125" customFormat="1" x14ac:dyDescent="0.25">
      <c r="A454" s="138"/>
      <c r="B454" s="138"/>
      <c r="C454" s="141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6"/>
      <c r="AN454" s="136"/>
      <c r="AO454" s="136"/>
    </row>
    <row r="455" spans="1:41" s="125" customFormat="1" x14ac:dyDescent="0.25">
      <c r="A455" s="138"/>
      <c r="B455" s="138"/>
      <c r="C455" s="141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6"/>
      <c r="AN455" s="136"/>
      <c r="AO455" s="136"/>
    </row>
    <row r="456" spans="1:41" s="125" customFormat="1" x14ac:dyDescent="0.25">
      <c r="A456" s="138"/>
      <c r="B456" s="138"/>
      <c r="C456" s="141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6"/>
      <c r="AN456" s="136"/>
      <c r="AO456" s="136"/>
    </row>
    <row r="457" spans="1:41" s="125" customFormat="1" x14ac:dyDescent="0.25">
      <c r="A457" s="138"/>
      <c r="B457" s="138"/>
      <c r="C457" s="141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6"/>
      <c r="AN457" s="136"/>
      <c r="AO457" s="136"/>
    </row>
    <row r="458" spans="1:41" s="125" customFormat="1" x14ac:dyDescent="0.25">
      <c r="A458" s="138"/>
      <c r="B458" s="138"/>
      <c r="C458" s="141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6"/>
      <c r="AN458" s="136"/>
      <c r="AO458" s="136"/>
    </row>
    <row r="459" spans="1:41" s="125" customFormat="1" x14ac:dyDescent="0.25">
      <c r="A459" s="138"/>
      <c r="B459" s="138"/>
      <c r="C459" s="141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6"/>
      <c r="AN459" s="136"/>
      <c r="AO459" s="136"/>
    </row>
    <row r="460" spans="1:41" s="125" customFormat="1" x14ac:dyDescent="0.25">
      <c r="A460" s="138"/>
      <c r="B460" s="138"/>
      <c r="C460" s="141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6"/>
      <c r="AN460" s="136"/>
      <c r="AO460" s="136"/>
    </row>
    <row r="461" spans="1:41" s="125" customFormat="1" x14ac:dyDescent="0.25">
      <c r="A461" s="138"/>
      <c r="B461" s="138"/>
      <c r="C461" s="141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6"/>
      <c r="AN461" s="136"/>
      <c r="AO461" s="136"/>
    </row>
    <row r="462" spans="1:41" s="125" customFormat="1" x14ac:dyDescent="0.25">
      <c r="A462" s="138"/>
      <c r="B462" s="138"/>
      <c r="C462" s="141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6"/>
      <c r="AN462" s="136"/>
      <c r="AO462" s="136"/>
    </row>
    <row r="463" spans="1:41" s="125" customFormat="1" x14ac:dyDescent="0.25">
      <c r="A463" s="138"/>
      <c r="B463" s="138"/>
      <c r="C463" s="141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6"/>
      <c r="AN463" s="136"/>
      <c r="AO463" s="136"/>
    </row>
    <row r="464" spans="1:41" s="125" customFormat="1" x14ac:dyDescent="0.25">
      <c r="A464" s="138"/>
      <c r="B464" s="138"/>
      <c r="C464" s="141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6"/>
      <c r="AN464" s="136"/>
      <c r="AO464" s="136"/>
    </row>
    <row r="465" spans="1:41" s="125" customFormat="1" x14ac:dyDescent="0.25">
      <c r="A465" s="138"/>
      <c r="B465" s="138"/>
      <c r="C465" s="141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6"/>
      <c r="AN465" s="136"/>
      <c r="AO465" s="136"/>
    </row>
    <row r="466" spans="1:41" s="125" customFormat="1" x14ac:dyDescent="0.25">
      <c r="A466" s="138"/>
      <c r="B466" s="138"/>
      <c r="C466" s="141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6"/>
      <c r="AN466" s="136"/>
      <c r="AO466" s="136"/>
    </row>
    <row r="467" spans="1:41" s="125" customFormat="1" x14ac:dyDescent="0.25">
      <c r="A467" s="138"/>
      <c r="B467" s="138"/>
      <c r="C467" s="141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6"/>
      <c r="AN467" s="136"/>
      <c r="AO467" s="136"/>
    </row>
    <row r="468" spans="1:41" s="125" customFormat="1" x14ac:dyDescent="0.25">
      <c r="A468" s="138"/>
      <c r="B468" s="138"/>
      <c r="C468" s="141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6"/>
      <c r="AN468" s="136"/>
      <c r="AO468" s="136"/>
    </row>
    <row r="469" spans="1:41" s="125" customFormat="1" x14ac:dyDescent="0.25">
      <c r="A469" s="138"/>
      <c r="B469" s="138"/>
      <c r="C469" s="141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6"/>
      <c r="AN469" s="136"/>
      <c r="AO469" s="136"/>
    </row>
    <row r="470" spans="1:41" s="125" customFormat="1" x14ac:dyDescent="0.25">
      <c r="A470" s="138"/>
      <c r="B470" s="138"/>
      <c r="C470" s="141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6"/>
      <c r="AN470" s="136"/>
      <c r="AO470" s="136"/>
    </row>
    <row r="471" spans="1:41" s="125" customFormat="1" x14ac:dyDescent="0.25">
      <c r="A471" s="138"/>
      <c r="B471" s="138"/>
      <c r="C471" s="141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6"/>
      <c r="AN471" s="136"/>
      <c r="AO471" s="136"/>
    </row>
    <row r="472" spans="1:41" s="125" customFormat="1" x14ac:dyDescent="0.25">
      <c r="A472" s="138"/>
      <c r="B472" s="138"/>
      <c r="C472" s="141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6"/>
      <c r="AN472" s="136"/>
      <c r="AO472" s="136"/>
    </row>
    <row r="473" spans="1:41" s="125" customFormat="1" x14ac:dyDescent="0.25">
      <c r="A473" s="138"/>
      <c r="B473" s="138"/>
      <c r="C473" s="141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6"/>
      <c r="AN473" s="136"/>
      <c r="AO473" s="136"/>
    </row>
    <row r="474" spans="1:41" s="125" customFormat="1" x14ac:dyDescent="0.25">
      <c r="A474" s="138"/>
      <c r="B474" s="138"/>
      <c r="C474" s="141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6"/>
      <c r="AN474" s="136"/>
      <c r="AO474" s="136"/>
    </row>
    <row r="475" spans="1:41" s="125" customFormat="1" x14ac:dyDescent="0.25">
      <c r="A475" s="138"/>
      <c r="B475" s="138"/>
      <c r="C475" s="141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6"/>
      <c r="AN475" s="136"/>
      <c r="AO475" s="136"/>
    </row>
    <row r="476" spans="1:41" s="125" customFormat="1" x14ac:dyDescent="0.25">
      <c r="A476" s="138"/>
      <c r="B476" s="138"/>
      <c r="C476" s="141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6"/>
      <c r="AN476" s="136"/>
      <c r="AO476" s="136"/>
    </row>
    <row r="477" spans="1:41" s="125" customFormat="1" x14ac:dyDescent="0.25">
      <c r="A477" s="138"/>
      <c r="B477" s="138"/>
      <c r="C477" s="141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6"/>
      <c r="AN477" s="136"/>
      <c r="AO477" s="136"/>
    </row>
    <row r="478" spans="1:41" s="125" customFormat="1" x14ac:dyDescent="0.25">
      <c r="A478" s="138"/>
      <c r="B478" s="138"/>
      <c r="C478" s="141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6"/>
      <c r="AN478" s="136"/>
      <c r="AO478" s="136"/>
    </row>
    <row r="479" spans="1:41" s="125" customFormat="1" x14ac:dyDescent="0.25">
      <c r="A479" s="138"/>
      <c r="B479" s="138"/>
      <c r="C479" s="141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6"/>
      <c r="AN479" s="136"/>
      <c r="AO479" s="136"/>
    </row>
    <row r="480" spans="1:41" s="125" customFormat="1" x14ac:dyDescent="0.25">
      <c r="A480" s="138"/>
      <c r="B480" s="138"/>
      <c r="C480" s="141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6"/>
      <c r="AN480" s="136"/>
      <c r="AO480" s="136"/>
    </row>
    <row r="481" spans="1:41" s="125" customFormat="1" x14ac:dyDescent="0.25">
      <c r="A481" s="138"/>
      <c r="B481" s="138"/>
      <c r="C481" s="141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6"/>
      <c r="AN481" s="136"/>
      <c r="AO481" s="136"/>
    </row>
    <row r="482" spans="1:41" s="125" customFormat="1" x14ac:dyDescent="0.25">
      <c r="A482" s="138"/>
      <c r="B482" s="138"/>
      <c r="C482" s="141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6"/>
      <c r="AN482" s="136"/>
      <c r="AO482" s="136"/>
    </row>
    <row r="483" spans="1:41" s="125" customFormat="1" x14ac:dyDescent="0.25">
      <c r="A483" s="138"/>
      <c r="B483" s="138"/>
      <c r="C483" s="141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6"/>
      <c r="AN483" s="136"/>
      <c r="AO483" s="136"/>
    </row>
    <row r="484" spans="1:41" s="125" customFormat="1" x14ac:dyDescent="0.25">
      <c r="A484" s="138"/>
      <c r="B484" s="138"/>
      <c r="C484" s="141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6"/>
      <c r="AN484" s="136"/>
      <c r="AO484" s="136"/>
    </row>
    <row r="485" spans="1:41" s="125" customFormat="1" x14ac:dyDescent="0.25">
      <c r="A485" s="138"/>
      <c r="B485" s="138"/>
      <c r="C485" s="141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6"/>
      <c r="AN485" s="136"/>
      <c r="AO485" s="136"/>
    </row>
    <row r="486" spans="1:41" s="125" customFormat="1" x14ac:dyDescent="0.25">
      <c r="A486" s="138"/>
      <c r="B486" s="138"/>
      <c r="C486" s="141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6"/>
      <c r="AN486" s="136"/>
      <c r="AO486" s="136"/>
    </row>
    <row r="487" spans="1:41" s="125" customFormat="1" x14ac:dyDescent="0.25">
      <c r="A487" s="138"/>
      <c r="B487" s="138"/>
      <c r="C487" s="141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6"/>
      <c r="AN487" s="136"/>
      <c r="AO487" s="136"/>
    </row>
    <row r="488" spans="1:41" s="125" customFormat="1" x14ac:dyDescent="0.25">
      <c r="A488" s="138"/>
      <c r="B488" s="138"/>
      <c r="C488" s="141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6"/>
      <c r="AN488" s="136"/>
      <c r="AO488" s="136"/>
    </row>
    <row r="489" spans="1:41" s="125" customFormat="1" x14ac:dyDescent="0.25">
      <c r="A489" s="138"/>
      <c r="B489" s="138"/>
      <c r="C489" s="141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6"/>
      <c r="AN489" s="136"/>
      <c r="AO489" s="136"/>
    </row>
    <row r="490" spans="1:41" s="125" customFormat="1" x14ac:dyDescent="0.25">
      <c r="A490" s="138"/>
      <c r="B490" s="138"/>
      <c r="C490" s="141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6"/>
      <c r="AN490" s="136"/>
      <c r="AO490" s="136"/>
    </row>
    <row r="491" spans="1:41" s="125" customFormat="1" x14ac:dyDescent="0.25">
      <c r="A491" s="138"/>
      <c r="B491" s="138"/>
      <c r="C491" s="141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6"/>
      <c r="AN491" s="136"/>
      <c r="AO491" s="136"/>
    </row>
    <row r="492" spans="1:41" s="125" customFormat="1" x14ac:dyDescent="0.25">
      <c r="A492" s="138"/>
      <c r="B492" s="138"/>
      <c r="C492" s="141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6"/>
      <c r="AN492" s="136"/>
      <c r="AO492" s="136"/>
    </row>
    <row r="493" spans="1:41" s="125" customFormat="1" x14ac:dyDescent="0.25">
      <c r="A493" s="138"/>
      <c r="B493" s="138"/>
      <c r="C493" s="141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6"/>
      <c r="AN493" s="136"/>
      <c r="AO493" s="136"/>
    </row>
    <row r="494" spans="1:41" s="125" customFormat="1" x14ac:dyDescent="0.25">
      <c r="A494" s="138"/>
      <c r="B494" s="138"/>
      <c r="C494" s="141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6"/>
      <c r="AN494" s="136"/>
      <c r="AO494" s="136"/>
    </row>
    <row r="495" spans="1:41" s="125" customFormat="1" x14ac:dyDescent="0.25">
      <c r="A495" s="138"/>
      <c r="B495" s="138"/>
      <c r="C495" s="141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6"/>
      <c r="AN495" s="136"/>
      <c r="AO495" s="136"/>
    </row>
    <row r="496" spans="1:41" s="125" customFormat="1" x14ac:dyDescent="0.25">
      <c r="A496" s="138"/>
      <c r="B496" s="138"/>
      <c r="C496" s="141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6"/>
      <c r="AN496" s="136"/>
      <c r="AO496" s="136"/>
    </row>
    <row r="497" spans="1:41" s="125" customFormat="1" x14ac:dyDescent="0.25">
      <c r="A497" s="138"/>
      <c r="B497" s="138"/>
      <c r="C497" s="141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6"/>
      <c r="AN497" s="136"/>
      <c r="AO497" s="136"/>
    </row>
    <row r="498" spans="1:41" s="125" customFormat="1" x14ac:dyDescent="0.25">
      <c r="A498" s="138"/>
      <c r="B498" s="138"/>
      <c r="C498" s="141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6"/>
      <c r="AN498" s="136"/>
      <c r="AO498" s="136"/>
    </row>
    <row r="499" spans="1:41" s="125" customFormat="1" x14ac:dyDescent="0.25">
      <c r="A499" s="138"/>
      <c r="B499" s="138"/>
      <c r="C499" s="141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6"/>
      <c r="AN499" s="136"/>
      <c r="AO499" s="136"/>
    </row>
    <row r="500" spans="1:41" s="125" customFormat="1" x14ac:dyDescent="0.25">
      <c r="A500" s="138"/>
      <c r="B500" s="138"/>
      <c r="C500" s="141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6"/>
      <c r="AN500" s="136"/>
      <c r="AO500" s="136"/>
    </row>
    <row r="501" spans="1:41" s="125" customFormat="1" x14ac:dyDescent="0.25">
      <c r="A501" s="138"/>
      <c r="B501" s="138"/>
      <c r="C501" s="141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6"/>
      <c r="AN501" s="136"/>
      <c r="AO501" s="136"/>
    </row>
    <row r="502" spans="1:41" s="125" customFormat="1" x14ac:dyDescent="0.25">
      <c r="A502" s="138"/>
      <c r="B502" s="138"/>
      <c r="C502" s="141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6"/>
      <c r="AN502" s="136"/>
      <c r="AO502" s="136"/>
    </row>
    <row r="503" spans="1:41" s="125" customFormat="1" x14ac:dyDescent="0.25">
      <c r="A503" s="138"/>
      <c r="B503" s="138"/>
      <c r="C503" s="141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6"/>
      <c r="AN503" s="136"/>
      <c r="AO503" s="136"/>
    </row>
    <row r="504" spans="1:41" s="125" customFormat="1" x14ac:dyDescent="0.25">
      <c r="A504" s="138"/>
      <c r="B504" s="138"/>
      <c r="C504" s="141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6"/>
      <c r="AN504" s="136"/>
      <c r="AO504" s="136"/>
    </row>
    <row r="505" spans="1:41" s="125" customFormat="1" x14ac:dyDescent="0.25">
      <c r="A505" s="138"/>
      <c r="B505" s="138"/>
      <c r="C505" s="141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6"/>
      <c r="AN505" s="136"/>
      <c r="AO505" s="136"/>
    </row>
    <row r="506" spans="1:41" s="125" customFormat="1" x14ac:dyDescent="0.25">
      <c r="A506" s="138"/>
      <c r="B506" s="138"/>
      <c r="C506" s="141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6"/>
      <c r="AN506" s="136"/>
      <c r="AO506" s="136"/>
    </row>
    <row r="507" spans="1:41" s="125" customFormat="1" x14ac:dyDescent="0.25">
      <c r="A507" s="138"/>
      <c r="B507" s="138"/>
      <c r="C507" s="141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6"/>
      <c r="AN507" s="136"/>
      <c r="AO507" s="136"/>
    </row>
    <row r="508" spans="1:41" s="125" customFormat="1" x14ac:dyDescent="0.25">
      <c r="A508" s="138"/>
      <c r="B508" s="138"/>
      <c r="C508" s="141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6"/>
      <c r="AN508" s="136"/>
      <c r="AO508" s="136"/>
    </row>
    <row r="509" spans="1:41" s="125" customFormat="1" x14ac:dyDescent="0.25">
      <c r="A509" s="138"/>
      <c r="B509" s="138"/>
      <c r="C509" s="141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6"/>
      <c r="AN509" s="136"/>
      <c r="AO509" s="136"/>
    </row>
    <row r="510" spans="1:41" s="125" customFormat="1" x14ac:dyDescent="0.25">
      <c r="A510" s="138"/>
      <c r="B510" s="138"/>
      <c r="C510" s="141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6"/>
      <c r="AN510" s="136"/>
      <c r="AO510" s="136"/>
    </row>
    <row r="511" spans="1:41" s="125" customFormat="1" x14ac:dyDescent="0.25">
      <c r="A511" s="138"/>
      <c r="B511" s="138"/>
      <c r="C511" s="141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6"/>
      <c r="AN511" s="136"/>
      <c r="AO511" s="136"/>
    </row>
    <row r="512" spans="1:41" s="125" customFormat="1" x14ac:dyDescent="0.25">
      <c r="A512" s="138"/>
      <c r="B512" s="138"/>
      <c r="C512" s="141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6"/>
      <c r="AN512" s="136"/>
      <c r="AO512" s="136"/>
    </row>
    <row r="513" spans="1:41" s="125" customFormat="1" x14ac:dyDescent="0.25">
      <c r="A513" s="138"/>
      <c r="B513" s="138"/>
      <c r="C513" s="141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6"/>
      <c r="AN513" s="136"/>
      <c r="AO513" s="136"/>
    </row>
    <row r="514" spans="1:41" s="125" customFormat="1" x14ac:dyDescent="0.25">
      <c r="A514" s="138"/>
      <c r="B514" s="138"/>
      <c r="C514" s="141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6"/>
      <c r="AN514" s="136"/>
      <c r="AO514" s="136"/>
    </row>
    <row r="515" spans="1:41" s="125" customFormat="1" x14ac:dyDescent="0.25">
      <c r="A515" s="138"/>
      <c r="B515" s="138"/>
      <c r="C515" s="141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6"/>
      <c r="AN515" s="136"/>
      <c r="AO515" s="136"/>
    </row>
    <row r="516" spans="1:41" s="125" customFormat="1" x14ac:dyDescent="0.25">
      <c r="A516" s="138"/>
      <c r="B516" s="138"/>
      <c r="C516" s="141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6"/>
      <c r="AN516" s="136"/>
      <c r="AO516" s="136"/>
    </row>
    <row r="517" spans="1:41" s="125" customFormat="1" x14ac:dyDescent="0.25">
      <c r="A517" s="138"/>
      <c r="B517" s="138"/>
      <c r="C517" s="141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6"/>
      <c r="AN517" s="136"/>
      <c r="AO517" s="136"/>
    </row>
    <row r="518" spans="1:41" s="125" customFormat="1" x14ac:dyDescent="0.25">
      <c r="A518" s="138"/>
      <c r="B518" s="138"/>
      <c r="C518" s="141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6"/>
      <c r="AN518" s="136"/>
      <c r="AO518" s="136"/>
    </row>
    <row r="519" spans="1:41" s="125" customFormat="1" x14ac:dyDescent="0.25">
      <c r="A519" s="138"/>
      <c r="B519" s="138"/>
      <c r="C519" s="141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6"/>
      <c r="AN519" s="136"/>
      <c r="AO519" s="136"/>
    </row>
    <row r="520" spans="1:41" s="125" customFormat="1" x14ac:dyDescent="0.25">
      <c r="A520" s="138"/>
      <c r="B520" s="138"/>
      <c r="C520" s="141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6"/>
      <c r="AN520" s="136"/>
      <c r="AO520" s="136"/>
    </row>
    <row r="521" spans="1:41" s="125" customFormat="1" x14ac:dyDescent="0.25">
      <c r="A521" s="138"/>
      <c r="B521" s="138"/>
      <c r="C521" s="141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6"/>
      <c r="AN521" s="136"/>
      <c r="AO521" s="136"/>
    </row>
    <row r="522" spans="1:41" s="125" customFormat="1" x14ac:dyDescent="0.25">
      <c r="A522" s="138"/>
      <c r="B522" s="138"/>
      <c r="C522" s="141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6"/>
      <c r="AN522" s="136"/>
      <c r="AO522" s="136"/>
    </row>
    <row r="523" spans="1:41" s="125" customFormat="1" x14ac:dyDescent="0.25">
      <c r="A523" s="138"/>
      <c r="B523" s="138"/>
      <c r="C523" s="141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6"/>
      <c r="AN523" s="136"/>
      <c r="AO523" s="136"/>
    </row>
    <row r="524" spans="1:41" s="125" customFormat="1" x14ac:dyDescent="0.25">
      <c r="A524" s="138"/>
      <c r="B524" s="138"/>
      <c r="C524" s="141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6"/>
      <c r="AN524" s="136"/>
      <c r="AO524" s="136"/>
    </row>
    <row r="525" spans="1:41" s="125" customFormat="1" x14ac:dyDescent="0.25">
      <c r="A525" s="138"/>
      <c r="B525" s="138"/>
      <c r="C525" s="141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6"/>
      <c r="AN525" s="136"/>
      <c r="AO525" s="136"/>
    </row>
    <row r="526" spans="1:41" s="125" customFormat="1" x14ac:dyDescent="0.25">
      <c r="A526" s="138"/>
      <c r="B526" s="138"/>
      <c r="C526" s="141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6"/>
      <c r="AN526" s="136"/>
      <c r="AO526" s="136"/>
    </row>
    <row r="527" spans="1:41" s="125" customFormat="1" x14ac:dyDescent="0.25">
      <c r="A527" s="138"/>
      <c r="B527" s="138"/>
      <c r="C527" s="141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6"/>
      <c r="AN527" s="136"/>
      <c r="AO527" s="136"/>
    </row>
    <row r="528" spans="1:41" s="125" customFormat="1" x14ac:dyDescent="0.25">
      <c r="A528" s="138"/>
      <c r="B528" s="138"/>
      <c r="C528" s="141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6"/>
      <c r="AN528" s="136"/>
      <c r="AO528" s="136"/>
    </row>
    <row r="529" spans="1:41" s="125" customFormat="1" x14ac:dyDescent="0.25">
      <c r="A529" s="138"/>
      <c r="B529" s="138"/>
      <c r="C529" s="141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6"/>
      <c r="AN529" s="136"/>
      <c r="AO529" s="136"/>
    </row>
    <row r="530" spans="1:41" s="125" customFormat="1" x14ac:dyDescent="0.25">
      <c r="A530" s="138"/>
      <c r="B530" s="138"/>
      <c r="C530" s="141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6"/>
      <c r="AN530" s="136"/>
      <c r="AO530" s="136"/>
    </row>
    <row r="531" spans="1:41" s="125" customFormat="1" x14ac:dyDescent="0.25">
      <c r="A531" s="138"/>
      <c r="B531" s="138"/>
      <c r="C531" s="141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6"/>
      <c r="AN531" s="136"/>
      <c r="AO531" s="136"/>
    </row>
    <row r="532" spans="1:41" s="125" customFormat="1" x14ac:dyDescent="0.25">
      <c r="A532" s="138"/>
      <c r="B532" s="138"/>
      <c r="C532" s="141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6"/>
      <c r="AN532" s="136"/>
      <c r="AO532" s="136"/>
    </row>
    <row r="533" spans="1:41" s="125" customFormat="1" x14ac:dyDescent="0.25">
      <c r="A533" s="138"/>
      <c r="B533" s="138"/>
      <c r="C533" s="141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6"/>
      <c r="AN533" s="136"/>
      <c r="AO533" s="136"/>
    </row>
    <row r="534" spans="1:41" s="125" customFormat="1" x14ac:dyDescent="0.25">
      <c r="A534" s="138"/>
      <c r="B534" s="138"/>
      <c r="C534" s="141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6"/>
      <c r="AN534" s="136"/>
      <c r="AO534" s="136"/>
    </row>
    <row r="535" spans="1:41" s="125" customFormat="1" x14ac:dyDescent="0.25">
      <c r="A535" s="138"/>
      <c r="B535" s="138"/>
      <c r="C535" s="141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6"/>
      <c r="AN535" s="136"/>
      <c r="AO535" s="136"/>
    </row>
    <row r="536" spans="1:41" s="125" customFormat="1" x14ac:dyDescent="0.25">
      <c r="A536" s="138"/>
      <c r="B536" s="138"/>
      <c r="C536" s="141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6"/>
      <c r="AN536" s="136"/>
      <c r="AO536" s="136"/>
    </row>
    <row r="537" spans="1:41" s="125" customFormat="1" x14ac:dyDescent="0.25">
      <c r="A537" s="138"/>
      <c r="B537" s="138"/>
      <c r="C537" s="141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6"/>
      <c r="AN537" s="136"/>
      <c r="AO537" s="136"/>
    </row>
    <row r="538" spans="1:41" s="125" customFormat="1" x14ac:dyDescent="0.25">
      <c r="A538" s="138"/>
      <c r="B538" s="138"/>
      <c r="C538" s="141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6"/>
      <c r="AN538" s="136"/>
      <c r="AO538" s="136"/>
    </row>
    <row r="539" spans="1:41" s="125" customFormat="1" x14ac:dyDescent="0.25">
      <c r="A539" s="138"/>
      <c r="B539" s="138"/>
      <c r="C539" s="141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6"/>
      <c r="AN539" s="136"/>
      <c r="AO539" s="136"/>
    </row>
    <row r="540" spans="1:41" s="125" customFormat="1" x14ac:dyDescent="0.25">
      <c r="A540" s="138"/>
      <c r="B540" s="138"/>
      <c r="C540" s="141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6"/>
      <c r="AN540" s="136"/>
      <c r="AO540" s="136"/>
    </row>
    <row r="541" spans="1:41" s="125" customFormat="1" x14ac:dyDescent="0.25">
      <c r="A541" s="138"/>
      <c r="B541" s="138"/>
      <c r="C541" s="141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6"/>
      <c r="AN541" s="136"/>
      <c r="AO541" s="136"/>
    </row>
    <row r="542" spans="1:41" s="125" customFormat="1" x14ac:dyDescent="0.25">
      <c r="A542" s="138"/>
      <c r="B542" s="138"/>
      <c r="C542" s="141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6"/>
      <c r="AN542" s="136"/>
      <c r="AO542" s="136"/>
    </row>
    <row r="543" spans="1:41" s="125" customFormat="1" x14ac:dyDescent="0.25">
      <c r="A543" s="138"/>
      <c r="B543" s="138"/>
      <c r="C543" s="141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6"/>
      <c r="AN543" s="136"/>
      <c r="AO543" s="136"/>
    </row>
    <row r="544" spans="1:41" s="125" customFormat="1" x14ac:dyDescent="0.25">
      <c r="A544" s="138"/>
      <c r="B544" s="138"/>
      <c r="C544" s="141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6"/>
      <c r="AN544" s="136"/>
      <c r="AO544" s="136"/>
    </row>
    <row r="545" spans="1:41" s="125" customFormat="1" x14ac:dyDescent="0.25">
      <c r="A545" s="138"/>
      <c r="B545" s="138"/>
      <c r="C545" s="141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6"/>
      <c r="AN545" s="136"/>
      <c r="AO545" s="136"/>
    </row>
    <row r="546" spans="1:41" s="125" customFormat="1" x14ac:dyDescent="0.25">
      <c r="A546" s="138"/>
      <c r="B546" s="138"/>
      <c r="C546" s="141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6"/>
      <c r="AN546" s="136"/>
      <c r="AO546" s="136"/>
    </row>
    <row r="547" spans="1:41" s="125" customFormat="1" x14ac:dyDescent="0.25">
      <c r="A547" s="138"/>
      <c r="B547" s="138"/>
      <c r="C547" s="141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6"/>
      <c r="AN547" s="136"/>
      <c r="AO547" s="136"/>
    </row>
    <row r="548" spans="1:41" s="125" customFormat="1" x14ac:dyDescent="0.25">
      <c r="A548" s="138"/>
      <c r="B548" s="138"/>
      <c r="C548" s="141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6"/>
      <c r="AN548" s="136"/>
      <c r="AO548" s="136"/>
    </row>
    <row r="549" spans="1:41" s="125" customFormat="1" x14ac:dyDescent="0.25">
      <c r="A549" s="138"/>
      <c r="B549" s="138"/>
      <c r="C549" s="141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6"/>
      <c r="AN549" s="136"/>
      <c r="AO549" s="136"/>
    </row>
    <row r="550" spans="1:41" s="125" customFormat="1" x14ac:dyDescent="0.25">
      <c r="A550" s="138"/>
      <c r="B550" s="138"/>
      <c r="C550" s="141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6"/>
      <c r="AN550" s="136"/>
      <c r="AO550" s="136"/>
    </row>
    <row r="551" spans="1:41" s="125" customFormat="1" x14ac:dyDescent="0.25">
      <c r="A551" s="138"/>
      <c r="B551" s="138"/>
      <c r="C551" s="141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6"/>
      <c r="AN551" s="136"/>
      <c r="AO551" s="136"/>
    </row>
    <row r="552" spans="1:41" s="125" customFormat="1" x14ac:dyDescent="0.25">
      <c r="A552" s="138"/>
      <c r="B552" s="138"/>
      <c r="C552" s="141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6"/>
      <c r="AN552" s="136"/>
      <c r="AO552" s="136"/>
    </row>
    <row r="553" spans="1:41" s="125" customFormat="1" x14ac:dyDescent="0.25">
      <c r="A553" s="138"/>
      <c r="B553" s="138"/>
      <c r="C553" s="141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6"/>
      <c r="AN553" s="136"/>
      <c r="AO553" s="136"/>
    </row>
    <row r="554" spans="1:41" s="125" customFormat="1" x14ac:dyDescent="0.25">
      <c r="A554" s="138"/>
      <c r="B554" s="138"/>
      <c r="C554" s="141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6"/>
      <c r="AN554" s="136"/>
      <c r="AO554" s="136"/>
    </row>
    <row r="555" spans="1:41" s="125" customFormat="1" x14ac:dyDescent="0.25">
      <c r="A555" s="138"/>
      <c r="B555" s="138"/>
      <c r="C555" s="141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6"/>
      <c r="AN555" s="136"/>
      <c r="AO555" s="136"/>
    </row>
    <row r="556" spans="1:41" s="125" customFormat="1" x14ac:dyDescent="0.25">
      <c r="A556" s="138"/>
      <c r="B556" s="138"/>
      <c r="C556" s="141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6"/>
      <c r="AN556" s="136"/>
      <c r="AO556" s="136"/>
    </row>
    <row r="557" spans="1:41" s="125" customFormat="1" x14ac:dyDescent="0.25">
      <c r="A557" s="138"/>
      <c r="B557" s="138"/>
      <c r="C557" s="141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6"/>
      <c r="AN557" s="136"/>
      <c r="AO557" s="136"/>
    </row>
    <row r="558" spans="1:41" s="125" customFormat="1" x14ac:dyDescent="0.25">
      <c r="A558" s="138"/>
      <c r="B558" s="138"/>
      <c r="C558" s="141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6"/>
      <c r="AN558" s="136"/>
      <c r="AO558" s="136"/>
    </row>
    <row r="559" spans="1:41" s="125" customFormat="1" x14ac:dyDescent="0.25">
      <c r="A559" s="138"/>
      <c r="B559" s="138"/>
      <c r="C559" s="141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6"/>
      <c r="AN559" s="136"/>
      <c r="AO559" s="136"/>
    </row>
    <row r="560" spans="1:41" s="125" customFormat="1" x14ac:dyDescent="0.25">
      <c r="A560" s="138"/>
      <c r="B560" s="138"/>
      <c r="C560" s="141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6"/>
      <c r="AN560" s="136"/>
      <c r="AO560" s="136"/>
    </row>
    <row r="561" spans="1:41" s="125" customFormat="1" x14ac:dyDescent="0.25">
      <c r="A561" s="138"/>
      <c r="B561" s="138"/>
      <c r="C561" s="141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6"/>
      <c r="AN561" s="136"/>
      <c r="AO561" s="136"/>
    </row>
    <row r="562" spans="1:41" s="125" customFormat="1" x14ac:dyDescent="0.25">
      <c r="A562" s="138"/>
      <c r="B562" s="138"/>
      <c r="C562" s="141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6"/>
      <c r="AN562" s="136"/>
      <c r="AO562" s="136"/>
    </row>
    <row r="563" spans="1:41" s="125" customFormat="1" x14ac:dyDescent="0.25">
      <c r="A563" s="138"/>
      <c r="B563" s="138"/>
      <c r="C563" s="141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6"/>
      <c r="AN563" s="136"/>
      <c r="AO563" s="136"/>
    </row>
    <row r="564" spans="1:41" s="125" customFormat="1" x14ac:dyDescent="0.25">
      <c r="A564" s="138"/>
      <c r="B564" s="138"/>
      <c r="C564" s="141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6"/>
      <c r="AN564" s="136"/>
      <c r="AO564" s="136"/>
    </row>
    <row r="565" spans="1:41" s="125" customFormat="1" x14ac:dyDescent="0.25">
      <c r="A565" s="138"/>
      <c r="B565" s="138"/>
      <c r="C565" s="141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6"/>
      <c r="AN565" s="136"/>
      <c r="AO565" s="136"/>
    </row>
    <row r="566" spans="1:41" s="125" customFormat="1" x14ac:dyDescent="0.25">
      <c r="A566" s="138"/>
      <c r="B566" s="138"/>
      <c r="C566" s="141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6"/>
      <c r="AN566" s="136"/>
      <c r="AO566" s="136"/>
    </row>
    <row r="567" spans="1:41" s="125" customFormat="1" x14ac:dyDescent="0.25">
      <c r="A567" s="138"/>
      <c r="B567" s="138"/>
      <c r="C567" s="141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6"/>
      <c r="AN567" s="136"/>
      <c r="AO567" s="136"/>
    </row>
    <row r="568" spans="1:41" s="125" customFormat="1" x14ac:dyDescent="0.25">
      <c r="A568" s="138"/>
      <c r="B568" s="138"/>
      <c r="C568" s="141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6"/>
      <c r="AN568" s="136"/>
      <c r="AO568" s="136"/>
    </row>
    <row r="569" spans="1:41" s="125" customFormat="1" x14ac:dyDescent="0.25">
      <c r="A569" s="138"/>
      <c r="B569" s="138"/>
      <c r="C569" s="141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6"/>
      <c r="AN569" s="136"/>
      <c r="AO569" s="136"/>
    </row>
    <row r="570" spans="1:41" s="125" customFormat="1" x14ac:dyDescent="0.25">
      <c r="A570" s="138"/>
      <c r="B570" s="138"/>
      <c r="C570" s="141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6"/>
      <c r="AN570" s="136"/>
      <c r="AO570" s="136"/>
    </row>
    <row r="571" spans="1:41" s="125" customFormat="1" x14ac:dyDescent="0.25">
      <c r="A571" s="138"/>
      <c r="B571" s="138"/>
      <c r="C571" s="141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6"/>
      <c r="AN571" s="136"/>
      <c r="AO571" s="136"/>
    </row>
    <row r="572" spans="1:41" s="125" customFormat="1" x14ac:dyDescent="0.25">
      <c r="A572" s="138"/>
      <c r="B572" s="138"/>
      <c r="C572" s="141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6"/>
      <c r="AN572" s="136"/>
      <c r="AO572" s="136"/>
    </row>
    <row r="573" spans="1:41" s="125" customFormat="1" x14ac:dyDescent="0.25">
      <c r="A573" s="138"/>
      <c r="B573" s="138"/>
      <c r="C573" s="141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6"/>
      <c r="AN573" s="136"/>
      <c r="AO573" s="136"/>
    </row>
    <row r="574" spans="1:41" s="125" customFormat="1" x14ac:dyDescent="0.25">
      <c r="A574" s="138"/>
      <c r="B574" s="138"/>
      <c r="C574" s="141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6"/>
      <c r="AN574" s="136"/>
      <c r="AO574" s="136"/>
    </row>
    <row r="575" spans="1:41" s="125" customFormat="1" x14ac:dyDescent="0.25">
      <c r="A575" s="138"/>
      <c r="B575" s="138"/>
      <c r="C575" s="141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6"/>
      <c r="AN575" s="136"/>
      <c r="AO575" s="136"/>
    </row>
    <row r="576" spans="1:41" s="125" customFormat="1" x14ac:dyDescent="0.25">
      <c r="A576" s="138"/>
      <c r="B576" s="138"/>
      <c r="C576" s="141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6"/>
      <c r="AN576" s="136"/>
      <c r="AO576" s="136"/>
    </row>
    <row r="577" spans="1:41" s="125" customFormat="1" x14ac:dyDescent="0.25">
      <c r="A577" s="138"/>
      <c r="B577" s="138"/>
      <c r="C577" s="141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6"/>
      <c r="AN577" s="136"/>
      <c r="AO577" s="136"/>
    </row>
    <row r="578" spans="1:41" s="125" customFormat="1" x14ac:dyDescent="0.25">
      <c r="A578" s="138"/>
      <c r="B578" s="138"/>
      <c r="C578" s="141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6"/>
      <c r="AN578" s="136"/>
      <c r="AO578" s="136"/>
    </row>
    <row r="579" spans="1:41" s="125" customFormat="1" x14ac:dyDescent="0.25">
      <c r="A579" s="138"/>
      <c r="B579" s="138"/>
      <c r="C579" s="141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6"/>
      <c r="AN579" s="136"/>
      <c r="AO579" s="136"/>
    </row>
    <row r="580" spans="1:41" s="125" customFormat="1" x14ac:dyDescent="0.25">
      <c r="A580" s="138"/>
      <c r="B580" s="138"/>
      <c r="C580" s="141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6"/>
      <c r="AN580" s="136"/>
      <c r="AO580" s="136"/>
    </row>
    <row r="581" spans="1:41" s="125" customFormat="1" x14ac:dyDescent="0.25">
      <c r="A581" s="138"/>
      <c r="B581" s="138"/>
      <c r="C581" s="141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6"/>
      <c r="AN581" s="136"/>
      <c r="AO581" s="136"/>
    </row>
    <row r="582" spans="1:41" s="125" customFormat="1" x14ac:dyDescent="0.25">
      <c r="A582" s="138"/>
      <c r="B582" s="138"/>
      <c r="C582" s="141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6"/>
      <c r="AN582" s="136"/>
      <c r="AO582" s="136"/>
    </row>
    <row r="583" spans="1:41" s="125" customFormat="1" x14ac:dyDescent="0.25">
      <c r="A583" s="138"/>
      <c r="B583" s="138"/>
      <c r="C583" s="141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6"/>
      <c r="AN583" s="136"/>
      <c r="AO583" s="136"/>
    </row>
    <row r="584" spans="1:41" s="125" customFormat="1" x14ac:dyDescent="0.25">
      <c r="A584" s="138"/>
      <c r="B584" s="138"/>
      <c r="C584" s="141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6"/>
      <c r="AN584" s="136"/>
      <c r="AO584" s="136"/>
    </row>
    <row r="585" spans="1:41" s="125" customFormat="1" x14ac:dyDescent="0.25">
      <c r="A585" s="138"/>
      <c r="B585" s="138"/>
      <c r="C585" s="141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6"/>
      <c r="AN585" s="136"/>
      <c r="AO585" s="136"/>
    </row>
    <row r="586" spans="1:41" s="125" customFormat="1" x14ac:dyDescent="0.25">
      <c r="A586" s="138"/>
      <c r="B586" s="138"/>
      <c r="C586" s="141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6"/>
      <c r="AN586" s="136"/>
      <c r="AO586" s="136"/>
    </row>
    <row r="587" spans="1:41" s="125" customFormat="1" x14ac:dyDescent="0.25">
      <c r="A587" s="138"/>
      <c r="B587" s="138"/>
      <c r="C587" s="141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6"/>
      <c r="AN587" s="136"/>
      <c r="AO587" s="136"/>
    </row>
    <row r="588" spans="1:41" s="125" customFormat="1" x14ac:dyDescent="0.25">
      <c r="A588" s="138"/>
      <c r="B588" s="138"/>
      <c r="C588" s="141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6"/>
      <c r="AN588" s="136"/>
      <c r="AO588" s="136"/>
    </row>
    <row r="589" spans="1:41" s="125" customFormat="1" x14ac:dyDescent="0.25">
      <c r="A589" s="138"/>
      <c r="B589" s="138"/>
      <c r="C589" s="141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6"/>
      <c r="AN589" s="136"/>
      <c r="AO589" s="136"/>
    </row>
    <row r="590" spans="1:41" s="125" customFormat="1" x14ac:dyDescent="0.25">
      <c r="A590" s="138"/>
      <c r="B590" s="138"/>
      <c r="C590" s="141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6"/>
      <c r="AN590" s="136"/>
      <c r="AO590" s="136"/>
    </row>
    <row r="591" spans="1:41" s="125" customFormat="1" x14ac:dyDescent="0.25">
      <c r="A591" s="138"/>
      <c r="B591" s="138"/>
      <c r="C591" s="141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6"/>
      <c r="AN591" s="136"/>
      <c r="AO591" s="136"/>
    </row>
    <row r="592" spans="1:41" s="125" customFormat="1" x14ac:dyDescent="0.25">
      <c r="A592" s="138"/>
      <c r="B592" s="138"/>
      <c r="C592" s="141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6"/>
      <c r="AN592" s="136"/>
      <c r="AO592" s="136"/>
    </row>
    <row r="593" spans="1:41" s="125" customFormat="1" x14ac:dyDescent="0.25">
      <c r="A593" s="138"/>
      <c r="B593" s="138"/>
      <c r="C593" s="141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6"/>
      <c r="AN593" s="136"/>
      <c r="AO593" s="136"/>
    </row>
    <row r="594" spans="1:41" s="125" customFormat="1" x14ac:dyDescent="0.25">
      <c r="A594" s="138"/>
      <c r="B594" s="138"/>
      <c r="C594" s="141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6"/>
      <c r="AN594" s="136"/>
      <c r="AO594" s="136"/>
    </row>
    <row r="595" spans="1:41" s="125" customFormat="1" x14ac:dyDescent="0.25">
      <c r="A595" s="138"/>
      <c r="B595" s="138"/>
      <c r="C595" s="141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6"/>
      <c r="AN595" s="136"/>
      <c r="AO595" s="136"/>
    </row>
    <row r="596" spans="1:41" s="125" customFormat="1" x14ac:dyDescent="0.25">
      <c r="A596" s="138"/>
      <c r="B596" s="138"/>
      <c r="C596" s="141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6"/>
      <c r="AN596" s="136"/>
      <c r="AO596" s="136"/>
    </row>
    <row r="597" spans="1:41" s="125" customFormat="1" x14ac:dyDescent="0.25">
      <c r="A597" s="138"/>
      <c r="B597" s="138"/>
      <c r="C597" s="141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6"/>
      <c r="AN597" s="136"/>
      <c r="AO597" s="136"/>
    </row>
    <row r="598" spans="1:41" s="125" customFormat="1" x14ac:dyDescent="0.25">
      <c r="A598" s="138"/>
      <c r="B598" s="138"/>
      <c r="C598" s="141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6"/>
      <c r="AN598" s="136"/>
      <c r="AO598" s="136"/>
    </row>
    <row r="599" spans="1:41" s="125" customFormat="1" x14ac:dyDescent="0.25">
      <c r="A599" s="138"/>
      <c r="B599" s="138"/>
      <c r="C599" s="141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6"/>
      <c r="AN599" s="136"/>
      <c r="AO599" s="136"/>
    </row>
    <row r="600" spans="1:41" s="125" customFormat="1" x14ac:dyDescent="0.25">
      <c r="A600" s="138"/>
      <c r="B600" s="138"/>
      <c r="C600" s="141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6"/>
      <c r="AN600" s="136"/>
      <c r="AO600" s="136"/>
    </row>
    <row r="601" spans="1:41" s="125" customFormat="1" x14ac:dyDescent="0.25">
      <c r="A601" s="138"/>
      <c r="B601" s="138"/>
      <c r="C601" s="141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6"/>
      <c r="AN601" s="136"/>
      <c r="AO601" s="136"/>
    </row>
    <row r="602" spans="1:41" s="125" customFormat="1" x14ac:dyDescent="0.25">
      <c r="A602" s="138"/>
      <c r="B602" s="138"/>
      <c r="C602" s="141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6"/>
      <c r="AN602" s="136"/>
      <c r="AO602" s="136"/>
    </row>
    <row r="603" spans="1:41" s="125" customFormat="1" x14ac:dyDescent="0.25">
      <c r="A603" s="138"/>
      <c r="B603" s="138"/>
      <c r="C603" s="141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6"/>
      <c r="AN603" s="136"/>
      <c r="AO603" s="136"/>
    </row>
    <row r="604" spans="1:41" s="125" customFormat="1" x14ac:dyDescent="0.25">
      <c r="A604" s="138"/>
      <c r="B604" s="138"/>
      <c r="C604" s="141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6"/>
      <c r="AN604" s="136"/>
      <c r="AO604" s="136"/>
    </row>
    <row r="605" spans="1:41" s="125" customFormat="1" x14ac:dyDescent="0.25">
      <c r="A605" s="138"/>
      <c r="B605" s="138"/>
      <c r="C605" s="141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6"/>
      <c r="AN605" s="136"/>
      <c r="AO605" s="136"/>
    </row>
    <row r="606" spans="1:41" s="125" customFormat="1" x14ac:dyDescent="0.25">
      <c r="A606" s="138"/>
      <c r="B606" s="138"/>
      <c r="C606" s="141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6"/>
      <c r="AN606" s="136"/>
      <c r="AO606" s="136"/>
    </row>
    <row r="607" spans="1:41" s="125" customFormat="1" x14ac:dyDescent="0.25">
      <c r="A607" s="138"/>
      <c r="B607" s="138"/>
      <c r="C607" s="141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6"/>
      <c r="AN607" s="136"/>
      <c r="AO607" s="136"/>
    </row>
    <row r="608" spans="1:41" s="125" customFormat="1" x14ac:dyDescent="0.25">
      <c r="A608" s="138"/>
      <c r="B608" s="138"/>
      <c r="C608" s="141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6"/>
      <c r="AN608" s="136"/>
      <c r="AO608" s="136"/>
    </row>
    <row r="609" spans="1:41" s="125" customFormat="1" x14ac:dyDescent="0.25">
      <c r="A609" s="138"/>
      <c r="B609" s="138"/>
      <c r="C609" s="141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6"/>
      <c r="AN609" s="136"/>
      <c r="AO609" s="136"/>
    </row>
    <row r="610" spans="1:41" s="125" customFormat="1" x14ac:dyDescent="0.25">
      <c r="A610" s="138"/>
      <c r="B610" s="138"/>
      <c r="C610" s="141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6"/>
      <c r="AN610" s="136"/>
      <c r="AO610" s="136"/>
    </row>
    <row r="611" spans="1:41" s="125" customFormat="1" x14ac:dyDescent="0.25">
      <c r="A611" s="138"/>
      <c r="B611" s="138"/>
      <c r="C611" s="141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6"/>
      <c r="AN611" s="136"/>
      <c r="AO611" s="136"/>
    </row>
    <row r="612" spans="1:41" s="125" customFormat="1" x14ac:dyDescent="0.25">
      <c r="A612" s="138"/>
      <c r="B612" s="138"/>
      <c r="C612" s="141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6"/>
      <c r="AN612" s="136"/>
      <c r="AO612" s="136"/>
    </row>
    <row r="613" spans="1:41" s="125" customFormat="1" x14ac:dyDescent="0.25">
      <c r="A613" s="138"/>
      <c r="B613" s="138"/>
      <c r="C613" s="141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6"/>
      <c r="AN613" s="136"/>
      <c r="AO613" s="136"/>
    </row>
    <row r="614" spans="1:41" s="125" customFormat="1" x14ac:dyDescent="0.25">
      <c r="A614" s="138"/>
      <c r="B614" s="138"/>
      <c r="C614" s="141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6"/>
      <c r="AN614" s="136"/>
      <c r="AO614" s="136"/>
    </row>
    <row r="615" spans="1:41" s="125" customFormat="1" x14ac:dyDescent="0.25">
      <c r="A615" s="138"/>
      <c r="B615" s="138"/>
      <c r="C615" s="141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6"/>
      <c r="AN615" s="136"/>
      <c r="AO615" s="136"/>
    </row>
    <row r="616" spans="1:41" s="125" customFormat="1" x14ac:dyDescent="0.25">
      <c r="A616" s="138"/>
      <c r="B616" s="138"/>
      <c r="C616" s="141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6"/>
      <c r="AN616" s="136"/>
      <c r="AO616" s="136"/>
    </row>
    <row r="617" spans="1:41" s="125" customFormat="1" x14ac:dyDescent="0.25">
      <c r="A617" s="138"/>
      <c r="B617" s="138"/>
      <c r="C617" s="141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6"/>
      <c r="AN617" s="136"/>
      <c r="AO617" s="136"/>
    </row>
    <row r="618" spans="1:41" s="125" customFormat="1" x14ac:dyDescent="0.25">
      <c r="A618" s="138"/>
      <c r="B618" s="138"/>
      <c r="C618" s="141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6"/>
      <c r="AN618" s="136"/>
      <c r="AO618" s="136"/>
    </row>
    <row r="619" spans="1:41" s="125" customFormat="1" x14ac:dyDescent="0.25">
      <c r="A619" s="138"/>
      <c r="B619" s="138"/>
      <c r="C619" s="141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6"/>
      <c r="AN619" s="136"/>
      <c r="AO619" s="136"/>
    </row>
    <row r="620" spans="1:41" s="125" customFormat="1" x14ac:dyDescent="0.25">
      <c r="A620" s="138"/>
      <c r="B620" s="138"/>
      <c r="C620" s="141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6"/>
      <c r="AN620" s="136"/>
      <c r="AO620" s="136"/>
    </row>
    <row r="621" spans="1:41" s="125" customFormat="1" x14ac:dyDescent="0.25">
      <c r="A621" s="138"/>
      <c r="B621" s="138"/>
      <c r="C621" s="141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6"/>
      <c r="AN621" s="136"/>
      <c r="AO621" s="136"/>
    </row>
    <row r="622" spans="1:41" s="125" customFormat="1" x14ac:dyDescent="0.25">
      <c r="A622" s="138"/>
      <c r="B622" s="138"/>
      <c r="C622" s="141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6"/>
      <c r="AN622" s="136"/>
      <c r="AO622" s="136"/>
    </row>
    <row r="623" spans="1:41" s="125" customFormat="1" x14ac:dyDescent="0.25">
      <c r="A623" s="138"/>
      <c r="B623" s="138"/>
      <c r="C623" s="141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6"/>
      <c r="AN623" s="136"/>
      <c r="AO623" s="136"/>
    </row>
    <row r="624" spans="1:41" s="125" customFormat="1" x14ac:dyDescent="0.25">
      <c r="A624" s="138"/>
      <c r="B624" s="138"/>
      <c r="C624" s="141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6"/>
      <c r="AN624" s="136"/>
      <c r="AO624" s="136"/>
    </row>
    <row r="625" spans="1:41" s="125" customFormat="1" x14ac:dyDescent="0.25">
      <c r="A625" s="138"/>
      <c r="B625" s="138"/>
      <c r="C625" s="141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6"/>
      <c r="AN625" s="136"/>
      <c r="AO625" s="136"/>
    </row>
    <row r="626" spans="1:41" s="125" customFormat="1" x14ac:dyDescent="0.25">
      <c r="A626" s="138"/>
      <c r="B626" s="138"/>
      <c r="C626" s="141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6"/>
      <c r="AN626" s="136"/>
      <c r="AO626" s="136"/>
    </row>
    <row r="627" spans="1:41" s="125" customFormat="1" x14ac:dyDescent="0.25">
      <c r="A627" s="138"/>
      <c r="B627" s="138"/>
      <c r="C627" s="141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6"/>
      <c r="AN627" s="136"/>
      <c r="AO627" s="136"/>
    </row>
    <row r="628" spans="1:41" s="125" customFormat="1" x14ac:dyDescent="0.25">
      <c r="A628" s="138"/>
      <c r="B628" s="138"/>
      <c r="C628" s="141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6"/>
      <c r="AN628" s="136"/>
      <c r="AO628" s="136"/>
    </row>
    <row r="629" spans="1:41" s="125" customFormat="1" x14ac:dyDescent="0.25">
      <c r="A629" s="138"/>
      <c r="B629" s="138"/>
      <c r="C629" s="141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6"/>
      <c r="AN629" s="136"/>
      <c r="AO629" s="136"/>
    </row>
    <row r="630" spans="1:41" s="125" customFormat="1" x14ac:dyDescent="0.25">
      <c r="A630" s="138"/>
      <c r="B630" s="138"/>
      <c r="C630" s="141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6"/>
      <c r="AN630" s="136"/>
      <c r="AO630" s="136"/>
    </row>
    <row r="631" spans="1:41" s="125" customFormat="1" x14ac:dyDescent="0.25">
      <c r="A631" s="138"/>
      <c r="B631" s="138"/>
      <c r="C631" s="141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6"/>
      <c r="AN631" s="136"/>
      <c r="AO631" s="136"/>
    </row>
    <row r="632" spans="1:41" s="125" customFormat="1" x14ac:dyDescent="0.25">
      <c r="A632" s="138"/>
      <c r="B632" s="138"/>
      <c r="C632" s="141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6"/>
      <c r="AN632" s="136"/>
      <c r="AO632" s="136"/>
    </row>
    <row r="633" spans="1:41" s="125" customFormat="1" x14ac:dyDescent="0.25">
      <c r="A633" s="138"/>
      <c r="B633" s="138"/>
      <c r="C633" s="141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6"/>
      <c r="AN633" s="136"/>
      <c r="AO633" s="136"/>
    </row>
    <row r="634" spans="1:41" s="125" customFormat="1" x14ac:dyDescent="0.25">
      <c r="A634" s="138"/>
      <c r="B634" s="138"/>
      <c r="C634" s="141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6"/>
      <c r="AN634" s="136"/>
      <c r="AO634" s="136"/>
    </row>
    <row r="635" spans="1:41" s="125" customFormat="1" x14ac:dyDescent="0.25">
      <c r="A635" s="138"/>
      <c r="B635" s="138"/>
      <c r="C635" s="141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6"/>
      <c r="AN635" s="136"/>
      <c r="AO635" s="136"/>
    </row>
    <row r="636" spans="1:41" s="125" customFormat="1" x14ac:dyDescent="0.25">
      <c r="A636" s="138"/>
      <c r="B636" s="138"/>
      <c r="C636" s="141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6"/>
      <c r="AN636" s="136"/>
      <c r="AO636" s="136"/>
    </row>
    <row r="637" spans="1:41" s="125" customFormat="1" x14ac:dyDescent="0.25">
      <c r="A637" s="138"/>
      <c r="B637" s="138"/>
      <c r="C637" s="141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6"/>
      <c r="AN637" s="136"/>
      <c r="AO637" s="136"/>
    </row>
    <row r="638" spans="1:41" s="125" customFormat="1" x14ac:dyDescent="0.25">
      <c r="A638" s="138"/>
      <c r="B638" s="138"/>
      <c r="C638" s="141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6"/>
      <c r="AN638" s="136"/>
      <c r="AO638" s="136"/>
    </row>
    <row r="639" spans="1:41" s="125" customFormat="1" x14ac:dyDescent="0.25">
      <c r="A639" s="138"/>
      <c r="B639" s="138"/>
      <c r="C639" s="141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6"/>
      <c r="AN639" s="136"/>
      <c r="AO639" s="136"/>
    </row>
    <row r="640" spans="1:41" s="125" customFormat="1" x14ac:dyDescent="0.25">
      <c r="A640" s="138"/>
      <c r="B640" s="138"/>
      <c r="C640" s="141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6"/>
      <c r="AN640" s="136"/>
      <c r="AO640" s="136"/>
    </row>
    <row r="641" spans="1:41" s="125" customFormat="1" x14ac:dyDescent="0.25">
      <c r="A641" s="138"/>
      <c r="B641" s="138"/>
      <c r="C641" s="141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6"/>
      <c r="AN641" s="136"/>
      <c r="AO641" s="136"/>
    </row>
    <row r="642" spans="1:41" s="125" customFormat="1" x14ac:dyDescent="0.25">
      <c r="A642" s="138"/>
      <c r="B642" s="138"/>
      <c r="C642" s="141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6"/>
      <c r="AN642" s="136"/>
      <c r="AO642" s="136"/>
    </row>
    <row r="643" spans="1:41" s="125" customFormat="1" x14ac:dyDescent="0.25">
      <c r="A643" s="138"/>
      <c r="B643" s="138"/>
      <c r="C643" s="141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6"/>
      <c r="AN643" s="136"/>
      <c r="AO643" s="136"/>
    </row>
    <row r="644" spans="1:41" s="125" customFormat="1" x14ac:dyDescent="0.25">
      <c r="A644" s="138"/>
      <c r="B644" s="138"/>
      <c r="C644" s="141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6"/>
      <c r="AN644" s="136"/>
      <c r="AO644" s="136"/>
    </row>
    <row r="645" spans="1:41" s="125" customFormat="1" x14ac:dyDescent="0.25">
      <c r="A645" s="138"/>
      <c r="B645" s="138"/>
      <c r="C645" s="141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6"/>
      <c r="AN645" s="136"/>
      <c r="AO645" s="136"/>
    </row>
    <row r="646" spans="1:41" s="125" customFormat="1" x14ac:dyDescent="0.25">
      <c r="A646" s="138"/>
      <c r="B646" s="138"/>
      <c r="C646" s="141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6"/>
      <c r="AN646" s="136"/>
      <c r="AO646" s="136"/>
    </row>
    <row r="647" spans="1:41" s="125" customFormat="1" x14ac:dyDescent="0.25">
      <c r="A647" s="138"/>
      <c r="B647" s="138"/>
      <c r="C647" s="141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6"/>
      <c r="AN647" s="136"/>
      <c r="AO647" s="136"/>
    </row>
    <row r="648" spans="1:41" s="125" customFormat="1" x14ac:dyDescent="0.25">
      <c r="A648" s="138"/>
      <c r="B648" s="138"/>
      <c r="C648" s="141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6"/>
      <c r="AN648" s="136"/>
      <c r="AO648" s="136"/>
    </row>
    <row r="649" spans="1:41" s="125" customFormat="1" x14ac:dyDescent="0.25">
      <c r="A649" s="138"/>
      <c r="B649" s="138"/>
      <c r="C649" s="141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6"/>
      <c r="AN649" s="136"/>
      <c r="AO649" s="136"/>
    </row>
    <row r="650" spans="1:41" s="125" customFormat="1" x14ac:dyDescent="0.25">
      <c r="A650" s="138"/>
      <c r="B650" s="138"/>
      <c r="C650" s="141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6"/>
      <c r="AN650" s="136"/>
      <c r="AO650" s="136"/>
    </row>
    <row r="651" spans="1:41" s="125" customFormat="1" x14ac:dyDescent="0.25">
      <c r="A651" s="138"/>
      <c r="B651" s="138"/>
      <c r="C651" s="141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6"/>
      <c r="AN651" s="136"/>
      <c r="AO651" s="136"/>
    </row>
    <row r="652" spans="1:41" s="125" customFormat="1" x14ac:dyDescent="0.25">
      <c r="A652" s="138"/>
      <c r="B652" s="138"/>
      <c r="C652" s="141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6"/>
      <c r="AN652" s="136"/>
      <c r="AO652" s="136"/>
    </row>
    <row r="653" spans="1:41" s="125" customFormat="1" x14ac:dyDescent="0.25">
      <c r="A653" s="138"/>
      <c r="B653" s="138"/>
      <c r="C653" s="141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6"/>
      <c r="AN653" s="136"/>
      <c r="AO653" s="136"/>
    </row>
    <row r="654" spans="1:41" s="125" customFormat="1" x14ac:dyDescent="0.25">
      <c r="A654" s="138"/>
      <c r="B654" s="138"/>
      <c r="C654" s="141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6"/>
      <c r="AN654" s="136"/>
      <c r="AO654" s="136"/>
    </row>
    <row r="655" spans="1:41" s="125" customFormat="1" x14ac:dyDescent="0.25">
      <c r="A655" s="138"/>
      <c r="B655" s="138"/>
      <c r="C655" s="141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6"/>
      <c r="AN655" s="136"/>
      <c r="AO655" s="136"/>
    </row>
    <row r="656" spans="1:41" s="125" customFormat="1" x14ac:dyDescent="0.25">
      <c r="A656" s="138"/>
      <c r="B656" s="138"/>
      <c r="C656" s="141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6"/>
      <c r="AN656" s="136"/>
      <c r="AO656" s="136"/>
    </row>
    <row r="657" spans="1:41" s="125" customFormat="1" x14ac:dyDescent="0.25">
      <c r="A657" s="138"/>
      <c r="B657" s="138"/>
      <c r="C657" s="141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6"/>
      <c r="AN657" s="136"/>
      <c r="AO657" s="136"/>
    </row>
    <row r="658" spans="1:41" s="125" customFormat="1" x14ac:dyDescent="0.25">
      <c r="A658" s="138"/>
      <c r="B658" s="138"/>
      <c r="C658" s="141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6"/>
      <c r="AN658" s="136"/>
      <c r="AO658" s="136"/>
    </row>
    <row r="659" spans="1:41" s="125" customFormat="1" x14ac:dyDescent="0.25">
      <c r="A659" s="138"/>
      <c r="B659" s="138"/>
      <c r="C659" s="141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6"/>
      <c r="AN659" s="136"/>
      <c r="AO659" s="136"/>
    </row>
    <row r="660" spans="1:41" s="125" customFormat="1" x14ac:dyDescent="0.25">
      <c r="A660" s="138"/>
      <c r="B660" s="138"/>
      <c r="C660" s="141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6"/>
      <c r="AN660" s="136"/>
      <c r="AO660" s="136"/>
    </row>
    <row r="661" spans="1:41" s="125" customFormat="1" x14ac:dyDescent="0.25">
      <c r="A661" s="138"/>
      <c r="B661" s="138"/>
      <c r="C661" s="141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6"/>
      <c r="AN661" s="136"/>
      <c r="AO661" s="136"/>
    </row>
    <row r="662" spans="1:41" s="125" customFormat="1" x14ac:dyDescent="0.25">
      <c r="A662" s="138"/>
      <c r="B662" s="138"/>
      <c r="C662" s="141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6"/>
      <c r="AN662" s="136"/>
      <c r="AO662" s="136"/>
    </row>
    <row r="663" spans="1:41" s="125" customFormat="1" x14ac:dyDescent="0.25">
      <c r="A663" s="138"/>
      <c r="B663" s="138"/>
      <c r="C663" s="141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6"/>
      <c r="AN663" s="136"/>
      <c r="AO663" s="136"/>
    </row>
    <row r="664" spans="1:41" s="125" customFormat="1" x14ac:dyDescent="0.25">
      <c r="A664" s="138"/>
      <c r="B664" s="138"/>
      <c r="C664" s="141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6"/>
      <c r="AN664" s="136"/>
      <c r="AO664" s="136"/>
    </row>
    <row r="665" spans="1:41" s="125" customFormat="1" x14ac:dyDescent="0.25">
      <c r="A665" s="138"/>
      <c r="B665" s="138"/>
      <c r="C665" s="141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6"/>
      <c r="AN665" s="136"/>
      <c r="AO665" s="136"/>
    </row>
    <row r="666" spans="1:41" s="125" customFormat="1" x14ac:dyDescent="0.25">
      <c r="A666" s="138"/>
      <c r="B666" s="138"/>
      <c r="C666" s="141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6"/>
      <c r="AN666" s="136"/>
      <c r="AO666" s="136"/>
    </row>
    <row r="667" spans="1:41" s="125" customFormat="1" x14ac:dyDescent="0.25">
      <c r="A667" s="138"/>
      <c r="B667" s="138"/>
      <c r="C667" s="141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6"/>
      <c r="AN667" s="136"/>
      <c r="AO667" s="136"/>
    </row>
    <row r="668" spans="1:41" s="125" customFormat="1" x14ac:dyDescent="0.25">
      <c r="A668" s="138"/>
      <c r="B668" s="138"/>
      <c r="C668" s="141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6"/>
      <c r="AN668" s="136"/>
      <c r="AO668" s="136"/>
    </row>
    <row r="669" spans="1:41" s="125" customFormat="1" x14ac:dyDescent="0.25">
      <c r="A669" s="138"/>
      <c r="B669" s="138"/>
      <c r="C669" s="141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6"/>
      <c r="AN669" s="136"/>
      <c r="AO669" s="136"/>
    </row>
    <row r="670" spans="1:41" s="125" customFormat="1" x14ac:dyDescent="0.25">
      <c r="A670" s="138"/>
      <c r="B670" s="138"/>
      <c r="C670" s="141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6"/>
      <c r="AN670" s="136"/>
      <c r="AO670" s="136"/>
    </row>
    <row r="671" spans="1:41" s="125" customFormat="1" x14ac:dyDescent="0.25">
      <c r="A671" s="138"/>
      <c r="B671" s="138"/>
      <c r="C671" s="141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6"/>
      <c r="AN671" s="136"/>
      <c r="AO671" s="136"/>
    </row>
    <row r="672" spans="1:41" s="125" customFormat="1" x14ac:dyDescent="0.25">
      <c r="A672" s="138"/>
      <c r="B672" s="138"/>
      <c r="C672" s="141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6"/>
      <c r="AN672" s="136"/>
      <c r="AO672" s="136"/>
    </row>
    <row r="673" spans="1:41" s="125" customFormat="1" x14ac:dyDescent="0.25">
      <c r="A673" s="138"/>
      <c r="B673" s="138"/>
      <c r="C673" s="141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6"/>
      <c r="AN673" s="136"/>
      <c r="AO673" s="136"/>
    </row>
    <row r="674" spans="1:41" s="125" customFormat="1" x14ac:dyDescent="0.25">
      <c r="A674" s="138"/>
      <c r="B674" s="138"/>
      <c r="C674" s="141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6"/>
      <c r="AN674" s="136"/>
      <c r="AO674" s="136"/>
    </row>
    <row r="675" spans="1:41" s="125" customFormat="1" x14ac:dyDescent="0.25">
      <c r="A675" s="138"/>
      <c r="B675" s="138"/>
      <c r="C675" s="141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6"/>
      <c r="AN675" s="136"/>
      <c r="AO675" s="136"/>
    </row>
    <row r="676" spans="1:41" s="125" customFormat="1" x14ac:dyDescent="0.25">
      <c r="A676" s="138"/>
      <c r="B676" s="138"/>
      <c r="C676" s="141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6"/>
      <c r="AN676" s="136"/>
      <c r="AO676" s="136"/>
    </row>
    <row r="677" spans="1:41" s="125" customFormat="1" x14ac:dyDescent="0.25">
      <c r="A677" s="138"/>
      <c r="B677" s="138"/>
      <c r="C677" s="141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6"/>
      <c r="AN677" s="136"/>
      <c r="AO677" s="136"/>
    </row>
    <row r="678" spans="1:41" s="125" customFormat="1" x14ac:dyDescent="0.25">
      <c r="A678" s="138"/>
      <c r="B678" s="138"/>
      <c r="C678" s="141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6"/>
      <c r="AN678" s="136"/>
      <c r="AO678" s="136"/>
    </row>
    <row r="679" spans="1:41" s="125" customFormat="1" x14ac:dyDescent="0.25">
      <c r="A679" s="138"/>
      <c r="B679" s="138"/>
      <c r="C679" s="141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6"/>
      <c r="AN679" s="136"/>
      <c r="AO679" s="136"/>
    </row>
    <row r="680" spans="1:41" s="125" customFormat="1" x14ac:dyDescent="0.25">
      <c r="A680" s="138"/>
      <c r="B680" s="138"/>
      <c r="C680" s="141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6"/>
      <c r="AN680" s="136"/>
      <c r="AO680" s="136"/>
    </row>
    <row r="681" spans="1:41" s="125" customFormat="1" x14ac:dyDescent="0.25">
      <c r="A681" s="138"/>
      <c r="B681" s="138"/>
      <c r="C681" s="141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6"/>
      <c r="AN681" s="136"/>
      <c r="AO681" s="136"/>
    </row>
    <row r="682" spans="1:41" s="125" customFormat="1" x14ac:dyDescent="0.25">
      <c r="A682" s="138"/>
      <c r="B682" s="138"/>
      <c r="C682" s="141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6"/>
      <c r="AN682" s="136"/>
      <c r="AO682" s="136"/>
    </row>
    <row r="683" spans="1:41" s="125" customFormat="1" x14ac:dyDescent="0.25">
      <c r="A683" s="138"/>
      <c r="B683" s="138"/>
      <c r="C683" s="141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6"/>
      <c r="AN683" s="136"/>
      <c r="AO683" s="136"/>
    </row>
    <row r="684" spans="1:41" s="125" customFormat="1" x14ac:dyDescent="0.25">
      <c r="A684" s="138"/>
      <c r="B684" s="138"/>
      <c r="C684" s="141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6"/>
      <c r="AN684" s="136"/>
      <c r="AO684" s="136"/>
    </row>
    <row r="685" spans="1:41" s="125" customFormat="1" x14ac:dyDescent="0.25">
      <c r="A685" s="138"/>
      <c r="B685" s="138"/>
      <c r="C685" s="141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6"/>
      <c r="AN685" s="136"/>
      <c r="AO685" s="136"/>
    </row>
    <row r="686" spans="1:41" s="125" customFormat="1" x14ac:dyDescent="0.25">
      <c r="A686" s="138"/>
      <c r="B686" s="138"/>
      <c r="C686" s="141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6"/>
      <c r="AN686" s="136"/>
      <c r="AO686" s="136"/>
    </row>
    <row r="687" spans="1:41" s="125" customFormat="1" x14ac:dyDescent="0.25">
      <c r="A687" s="138"/>
      <c r="B687" s="138"/>
      <c r="C687" s="141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6"/>
      <c r="AN687" s="136"/>
      <c r="AO687" s="136"/>
    </row>
    <row r="688" spans="1:41" s="125" customFormat="1" x14ac:dyDescent="0.25">
      <c r="A688" s="138"/>
      <c r="B688" s="138"/>
      <c r="C688" s="141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6"/>
      <c r="AN688" s="136"/>
      <c r="AO688" s="136"/>
    </row>
    <row r="689" spans="1:41" s="125" customFormat="1" x14ac:dyDescent="0.25">
      <c r="A689" s="138"/>
      <c r="B689" s="138"/>
      <c r="C689" s="141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6"/>
      <c r="AN689" s="136"/>
      <c r="AO689" s="136"/>
    </row>
    <row r="690" spans="1:41" s="125" customFormat="1" x14ac:dyDescent="0.25">
      <c r="A690" s="138"/>
      <c r="B690" s="138"/>
      <c r="C690" s="141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6"/>
      <c r="AN690" s="136"/>
      <c r="AO690" s="136"/>
    </row>
    <row r="691" spans="1:41" s="125" customFormat="1" x14ac:dyDescent="0.25">
      <c r="A691" s="138"/>
      <c r="B691" s="138"/>
      <c r="C691" s="141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6"/>
      <c r="AN691" s="136"/>
      <c r="AO691" s="136"/>
    </row>
    <row r="692" spans="1:41" s="125" customFormat="1" x14ac:dyDescent="0.25">
      <c r="A692" s="138"/>
      <c r="B692" s="138"/>
      <c r="C692" s="141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6"/>
      <c r="AN692" s="136"/>
      <c r="AO692" s="136"/>
    </row>
    <row r="693" spans="1:41" s="125" customFormat="1" x14ac:dyDescent="0.25">
      <c r="A693" s="138"/>
      <c r="B693" s="138"/>
      <c r="C693" s="141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6"/>
      <c r="AN693" s="136"/>
      <c r="AO693" s="136"/>
    </row>
    <row r="694" spans="1:41" s="125" customFormat="1" x14ac:dyDescent="0.25">
      <c r="A694" s="138"/>
      <c r="B694" s="138"/>
      <c r="C694" s="141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6"/>
      <c r="AN694" s="136"/>
      <c r="AO694" s="136"/>
    </row>
    <row r="695" spans="1:41" s="125" customFormat="1" x14ac:dyDescent="0.25">
      <c r="A695" s="138"/>
      <c r="B695" s="138"/>
      <c r="C695" s="141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6"/>
      <c r="AN695" s="136"/>
      <c r="AO695" s="136"/>
    </row>
    <row r="696" spans="1:41" s="125" customFormat="1" x14ac:dyDescent="0.25">
      <c r="A696" s="138"/>
      <c r="B696" s="138"/>
      <c r="C696" s="141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6"/>
      <c r="AN696" s="136"/>
      <c r="AO696" s="136"/>
    </row>
    <row r="697" spans="1:41" s="125" customFormat="1" x14ac:dyDescent="0.25">
      <c r="A697" s="138"/>
      <c r="B697" s="138"/>
      <c r="C697" s="141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6"/>
      <c r="AN697" s="136"/>
      <c r="AO697" s="136"/>
    </row>
    <row r="698" spans="1:41" s="125" customFormat="1" x14ac:dyDescent="0.25">
      <c r="A698" s="138"/>
      <c r="B698" s="138"/>
      <c r="C698" s="141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6"/>
      <c r="AN698" s="136"/>
      <c r="AO698" s="136"/>
    </row>
    <row r="699" spans="1:41" s="125" customFormat="1" x14ac:dyDescent="0.25">
      <c r="A699" s="138"/>
      <c r="B699" s="138"/>
      <c r="C699" s="141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6"/>
      <c r="AN699" s="136"/>
      <c r="AO699" s="136"/>
    </row>
    <row r="700" spans="1:41" s="125" customFormat="1" x14ac:dyDescent="0.25">
      <c r="A700" s="138"/>
      <c r="B700" s="138"/>
      <c r="C700" s="141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6"/>
      <c r="AN700" s="136"/>
      <c r="AO700" s="136"/>
    </row>
    <row r="701" spans="1:41" s="125" customFormat="1" x14ac:dyDescent="0.25">
      <c r="A701" s="138"/>
      <c r="B701" s="138"/>
      <c r="C701" s="141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6"/>
      <c r="AN701" s="136"/>
      <c r="AO701" s="136"/>
    </row>
    <row r="702" spans="1:41" s="125" customFormat="1" x14ac:dyDescent="0.25">
      <c r="A702" s="138"/>
      <c r="B702" s="138"/>
      <c r="C702" s="141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6"/>
      <c r="AN702" s="136"/>
      <c r="AO702" s="136"/>
    </row>
    <row r="703" spans="1:41" s="125" customFormat="1" x14ac:dyDescent="0.25">
      <c r="A703" s="138"/>
      <c r="B703" s="138"/>
      <c r="C703" s="141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6"/>
      <c r="AN703" s="136"/>
      <c r="AO703" s="136"/>
    </row>
    <row r="704" spans="1:41" s="125" customFormat="1" x14ac:dyDescent="0.25">
      <c r="A704" s="138"/>
      <c r="B704" s="138"/>
      <c r="C704" s="141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6"/>
      <c r="AN704" s="136"/>
      <c r="AO704" s="136"/>
    </row>
    <row r="705" spans="1:41" s="125" customFormat="1" x14ac:dyDescent="0.25">
      <c r="A705" s="138"/>
      <c r="B705" s="138"/>
      <c r="C705" s="141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6"/>
      <c r="AN705" s="136"/>
      <c r="AO705" s="136"/>
    </row>
    <row r="706" spans="1:41" s="125" customFormat="1" x14ac:dyDescent="0.25">
      <c r="A706" s="138"/>
      <c r="B706" s="138"/>
      <c r="C706" s="141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6"/>
      <c r="AN706" s="136"/>
      <c r="AO706" s="136"/>
    </row>
    <row r="707" spans="1:41" s="125" customFormat="1" x14ac:dyDescent="0.25">
      <c r="A707" s="138"/>
      <c r="B707" s="138"/>
      <c r="C707" s="141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6"/>
      <c r="AN707" s="136"/>
      <c r="AO707" s="136"/>
    </row>
    <row r="708" spans="1:41" s="125" customFormat="1" x14ac:dyDescent="0.25">
      <c r="A708" s="138"/>
      <c r="B708" s="138"/>
      <c r="C708" s="141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6"/>
      <c r="AN708" s="136"/>
      <c r="AO708" s="136"/>
    </row>
    <row r="709" spans="1:41" s="125" customFormat="1" x14ac:dyDescent="0.25">
      <c r="A709" s="138"/>
      <c r="B709" s="138"/>
      <c r="C709" s="141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6"/>
      <c r="AN709" s="136"/>
      <c r="AO709" s="136"/>
    </row>
    <row r="710" spans="1:41" s="125" customFormat="1" x14ac:dyDescent="0.25">
      <c r="A710" s="138"/>
      <c r="B710" s="138"/>
      <c r="C710" s="141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6"/>
      <c r="AN710" s="136"/>
      <c r="AO710" s="136"/>
    </row>
    <row r="711" spans="1:41" s="125" customFormat="1" x14ac:dyDescent="0.25">
      <c r="A711" s="138"/>
      <c r="B711" s="138"/>
      <c r="C711" s="141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6"/>
      <c r="AN711" s="136"/>
      <c r="AO711" s="136"/>
    </row>
    <row r="712" spans="1:41" s="125" customFormat="1" x14ac:dyDescent="0.25">
      <c r="A712" s="138"/>
      <c r="B712" s="138"/>
      <c r="C712" s="141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6"/>
      <c r="AN712" s="136"/>
      <c r="AO712" s="136"/>
    </row>
    <row r="713" spans="1:41" s="125" customFormat="1" x14ac:dyDescent="0.25">
      <c r="A713" s="138"/>
      <c r="B713" s="138"/>
      <c r="C713" s="141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6"/>
      <c r="AN713" s="136"/>
      <c r="AO713" s="136"/>
    </row>
    <row r="714" spans="1:41" s="125" customFormat="1" x14ac:dyDescent="0.25">
      <c r="A714" s="138"/>
      <c r="B714" s="138"/>
      <c r="C714" s="141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6"/>
      <c r="AN714" s="136"/>
      <c r="AO714" s="136"/>
    </row>
    <row r="715" spans="1:41" s="125" customFormat="1" x14ac:dyDescent="0.25">
      <c r="A715" s="138"/>
      <c r="B715" s="138"/>
      <c r="C715" s="141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6"/>
      <c r="AN715" s="136"/>
      <c r="AO715" s="136"/>
    </row>
    <row r="716" spans="1:41" s="125" customFormat="1" x14ac:dyDescent="0.25">
      <c r="A716" s="138"/>
      <c r="B716" s="138"/>
      <c r="C716" s="141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6"/>
      <c r="AN716" s="136"/>
      <c r="AO716" s="136"/>
    </row>
    <row r="717" spans="1:41" s="125" customFormat="1" x14ac:dyDescent="0.25">
      <c r="A717" s="138"/>
      <c r="B717" s="138"/>
      <c r="C717" s="141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6"/>
      <c r="AN717" s="136"/>
      <c r="AO717" s="136"/>
    </row>
    <row r="718" spans="1:41" s="125" customFormat="1" x14ac:dyDescent="0.25">
      <c r="A718" s="138"/>
      <c r="B718" s="138"/>
      <c r="C718" s="141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6"/>
      <c r="AN718" s="136"/>
      <c r="AO718" s="136"/>
    </row>
    <row r="719" spans="1:41" s="125" customFormat="1" x14ac:dyDescent="0.25">
      <c r="A719" s="138"/>
      <c r="B719" s="138"/>
      <c r="C719" s="141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6"/>
      <c r="AN719" s="136"/>
      <c r="AO719" s="136"/>
    </row>
    <row r="720" spans="1:41" s="125" customFormat="1" x14ac:dyDescent="0.25">
      <c r="A720" s="138"/>
      <c r="B720" s="138"/>
      <c r="C720" s="141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6"/>
      <c r="AN720" s="136"/>
      <c r="AO720" s="136"/>
    </row>
    <row r="721" spans="1:41" s="125" customFormat="1" x14ac:dyDescent="0.25">
      <c r="A721" s="138"/>
      <c r="B721" s="138"/>
      <c r="C721" s="141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6"/>
      <c r="AN721" s="136"/>
      <c r="AO721" s="136"/>
    </row>
    <row r="722" spans="1:41" s="125" customFormat="1" x14ac:dyDescent="0.25">
      <c r="A722" s="138"/>
      <c r="B722" s="138"/>
      <c r="C722" s="141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6"/>
      <c r="AN722" s="136"/>
      <c r="AO722" s="136"/>
    </row>
    <row r="723" spans="1:41" s="125" customFormat="1" x14ac:dyDescent="0.25">
      <c r="A723" s="138"/>
      <c r="B723" s="138"/>
      <c r="C723" s="141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6"/>
      <c r="AN723" s="136"/>
      <c r="AO723" s="136"/>
    </row>
    <row r="724" spans="1:41" s="125" customFormat="1" x14ac:dyDescent="0.25">
      <c r="A724" s="138"/>
      <c r="B724" s="138"/>
      <c r="C724" s="141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6"/>
      <c r="AN724" s="136"/>
      <c r="AO724" s="136"/>
    </row>
    <row r="725" spans="1:41" s="125" customFormat="1" x14ac:dyDescent="0.25">
      <c r="A725" s="138"/>
      <c r="B725" s="138"/>
      <c r="C725" s="141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6"/>
      <c r="AN725" s="136"/>
      <c r="AO725" s="136"/>
    </row>
    <row r="726" spans="1:41" s="125" customFormat="1" x14ac:dyDescent="0.25">
      <c r="A726" s="138"/>
      <c r="B726" s="138"/>
      <c r="C726" s="141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6"/>
      <c r="AN726" s="136"/>
      <c r="AO726" s="136"/>
    </row>
    <row r="727" spans="1:41" s="125" customFormat="1" x14ac:dyDescent="0.25">
      <c r="A727" s="138"/>
      <c r="B727" s="138"/>
      <c r="C727" s="141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6"/>
      <c r="AN727" s="136"/>
      <c r="AO727" s="136"/>
    </row>
    <row r="728" spans="1:41" s="125" customFormat="1" x14ac:dyDescent="0.25">
      <c r="A728" s="138"/>
      <c r="B728" s="138"/>
      <c r="C728" s="141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6"/>
      <c r="AN728" s="136"/>
      <c r="AO728" s="136"/>
    </row>
    <row r="729" spans="1:41" s="125" customFormat="1" x14ac:dyDescent="0.25">
      <c r="A729" s="138"/>
      <c r="B729" s="138"/>
      <c r="C729" s="141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6"/>
      <c r="AN729" s="136"/>
      <c r="AO729" s="136"/>
    </row>
    <row r="730" spans="1:41" s="125" customFormat="1" x14ac:dyDescent="0.25">
      <c r="A730" s="138"/>
      <c r="B730" s="138"/>
      <c r="C730" s="141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6"/>
      <c r="AN730" s="136"/>
      <c r="AO730" s="136"/>
    </row>
    <row r="731" spans="1:41" s="125" customFormat="1" x14ac:dyDescent="0.25">
      <c r="A731" s="138"/>
      <c r="B731" s="138"/>
      <c r="C731" s="141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6"/>
      <c r="AN731" s="136"/>
      <c r="AO731" s="136"/>
    </row>
    <row r="732" spans="1:41" s="125" customFormat="1" x14ac:dyDescent="0.25">
      <c r="A732" s="138"/>
      <c r="B732" s="138"/>
      <c r="C732" s="141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6"/>
      <c r="AN732" s="136"/>
      <c r="AO732" s="136"/>
    </row>
    <row r="733" spans="1:41" s="125" customFormat="1" x14ac:dyDescent="0.25">
      <c r="A733" s="138"/>
      <c r="B733" s="138"/>
      <c r="C733" s="141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6"/>
      <c r="AN733" s="136"/>
      <c r="AO733" s="136"/>
    </row>
    <row r="734" spans="1:41" s="125" customFormat="1" x14ac:dyDescent="0.25">
      <c r="A734" s="138"/>
      <c r="B734" s="138"/>
      <c r="C734" s="141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6"/>
      <c r="AN734" s="136"/>
      <c r="AO734" s="136"/>
    </row>
    <row r="735" spans="1:41" s="125" customFormat="1" x14ac:dyDescent="0.25">
      <c r="A735" s="138"/>
      <c r="B735" s="138"/>
      <c r="C735" s="141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6"/>
      <c r="AN735" s="136"/>
      <c r="AO735" s="136"/>
    </row>
    <row r="736" spans="1:41" s="125" customFormat="1" x14ac:dyDescent="0.25">
      <c r="A736" s="138"/>
      <c r="B736" s="138"/>
      <c r="C736" s="141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6"/>
      <c r="AN736" s="136"/>
      <c r="AO736" s="136"/>
    </row>
    <row r="737" spans="1:41" s="125" customFormat="1" x14ac:dyDescent="0.25">
      <c r="A737" s="138"/>
      <c r="B737" s="138"/>
      <c r="C737" s="141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6"/>
      <c r="AN737" s="136"/>
      <c r="AO737" s="136"/>
    </row>
    <row r="738" spans="1:41" s="125" customFormat="1" x14ac:dyDescent="0.25">
      <c r="A738" s="138"/>
      <c r="B738" s="138"/>
      <c r="C738" s="141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6"/>
      <c r="AN738" s="136"/>
      <c r="AO738" s="136"/>
    </row>
    <row r="739" spans="1:41" s="125" customFormat="1" x14ac:dyDescent="0.25">
      <c r="A739" s="138"/>
      <c r="B739" s="138"/>
      <c r="C739" s="141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6"/>
      <c r="AN739" s="136"/>
      <c r="AO739" s="136"/>
    </row>
    <row r="740" spans="1:41" s="125" customFormat="1" x14ac:dyDescent="0.25">
      <c r="A740" s="138"/>
      <c r="B740" s="138"/>
      <c r="C740" s="141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6"/>
      <c r="AN740" s="136"/>
      <c r="AO740" s="136"/>
    </row>
    <row r="741" spans="1:41" s="125" customFormat="1" x14ac:dyDescent="0.25">
      <c r="A741" s="138"/>
      <c r="B741" s="138"/>
      <c r="C741" s="141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6"/>
      <c r="AN741" s="136"/>
      <c r="AO741" s="136"/>
    </row>
    <row r="742" spans="1:41" s="125" customFormat="1" x14ac:dyDescent="0.25">
      <c r="A742" s="138"/>
      <c r="B742" s="138"/>
      <c r="C742" s="141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6"/>
      <c r="AN742" s="136"/>
      <c r="AO742" s="136"/>
    </row>
    <row r="743" spans="1:41" s="125" customFormat="1" x14ac:dyDescent="0.25">
      <c r="A743" s="138"/>
      <c r="B743" s="138"/>
      <c r="C743" s="141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6"/>
      <c r="AN743" s="136"/>
      <c r="AO743" s="136"/>
    </row>
    <row r="744" spans="1:41" s="125" customFormat="1" x14ac:dyDescent="0.25">
      <c r="A744" s="138"/>
      <c r="B744" s="138"/>
      <c r="C744" s="141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6"/>
      <c r="AN744" s="136"/>
      <c r="AO744" s="136"/>
    </row>
    <row r="745" spans="1:41" s="125" customFormat="1" x14ac:dyDescent="0.25">
      <c r="A745" s="138"/>
      <c r="B745" s="138"/>
      <c r="C745" s="141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6"/>
      <c r="AN745" s="136"/>
      <c r="AO745" s="136"/>
    </row>
    <row r="746" spans="1:41" s="125" customFormat="1" x14ac:dyDescent="0.25">
      <c r="A746" s="138"/>
      <c r="B746" s="138"/>
      <c r="C746" s="141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6"/>
      <c r="AN746" s="136"/>
      <c r="AO746" s="136"/>
    </row>
    <row r="747" spans="1:41" s="125" customFormat="1" x14ac:dyDescent="0.25">
      <c r="A747" s="138"/>
      <c r="B747" s="138"/>
      <c r="C747" s="141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6"/>
      <c r="AN747" s="136"/>
      <c r="AO747" s="136"/>
    </row>
    <row r="748" spans="1:41" s="125" customFormat="1" x14ac:dyDescent="0.25">
      <c r="A748" s="138"/>
      <c r="B748" s="138"/>
      <c r="C748" s="141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6"/>
      <c r="AN748" s="136"/>
      <c r="AO748" s="136"/>
    </row>
    <row r="749" spans="1:41" s="125" customFormat="1" x14ac:dyDescent="0.25">
      <c r="A749" s="138"/>
      <c r="B749" s="138"/>
      <c r="C749" s="141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6"/>
      <c r="AN749" s="136"/>
      <c r="AO749" s="136"/>
    </row>
    <row r="750" spans="1:41" s="125" customFormat="1" x14ac:dyDescent="0.25">
      <c r="A750" s="138"/>
      <c r="B750" s="138"/>
      <c r="C750" s="141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6"/>
      <c r="AN750" s="136"/>
      <c r="AO750" s="136"/>
    </row>
    <row r="751" spans="1:41" s="125" customFormat="1" x14ac:dyDescent="0.25">
      <c r="A751" s="138"/>
      <c r="B751" s="138"/>
      <c r="C751" s="141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6"/>
      <c r="AN751" s="136"/>
      <c r="AO751" s="136"/>
    </row>
    <row r="752" spans="1:41" s="125" customFormat="1" x14ac:dyDescent="0.25">
      <c r="A752" s="138"/>
      <c r="B752" s="138"/>
      <c r="C752" s="141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6"/>
      <c r="AN752" s="136"/>
      <c r="AO752" s="136"/>
    </row>
    <row r="753" spans="1:41" s="125" customFormat="1" x14ac:dyDescent="0.25">
      <c r="A753" s="138"/>
      <c r="B753" s="138"/>
      <c r="C753" s="141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6"/>
      <c r="AN753" s="136"/>
      <c r="AO753" s="136"/>
    </row>
    <row r="754" spans="1:41" s="125" customFormat="1" x14ac:dyDescent="0.25">
      <c r="A754" s="138"/>
      <c r="B754" s="138"/>
      <c r="C754" s="141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6"/>
      <c r="AN754" s="136"/>
      <c r="AO754" s="136"/>
    </row>
    <row r="755" spans="1:41" s="125" customFormat="1" x14ac:dyDescent="0.25">
      <c r="A755" s="138"/>
      <c r="B755" s="138"/>
      <c r="C755" s="141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6"/>
      <c r="AN755" s="136"/>
      <c r="AO755" s="136"/>
    </row>
    <row r="756" spans="1:41" s="125" customFormat="1" x14ac:dyDescent="0.25">
      <c r="A756" s="138"/>
      <c r="B756" s="138"/>
      <c r="C756" s="141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6"/>
      <c r="AN756" s="136"/>
      <c r="AO756" s="136"/>
    </row>
    <row r="757" spans="1:41" s="125" customFormat="1" x14ac:dyDescent="0.25">
      <c r="A757" s="138"/>
      <c r="B757" s="138"/>
      <c r="C757" s="141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6"/>
      <c r="AN757" s="136"/>
      <c r="AO757" s="136"/>
    </row>
    <row r="758" spans="1:41" s="125" customFormat="1" x14ac:dyDescent="0.25">
      <c r="A758" s="138"/>
      <c r="B758" s="138"/>
      <c r="C758" s="141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6"/>
      <c r="AN758" s="136"/>
      <c r="AO758" s="136"/>
    </row>
    <row r="759" spans="1:41" s="125" customFormat="1" x14ac:dyDescent="0.25">
      <c r="A759" s="138"/>
      <c r="B759" s="138"/>
      <c r="C759" s="141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6"/>
      <c r="AN759" s="136"/>
      <c r="AO759" s="136"/>
    </row>
    <row r="760" spans="1:41" s="125" customFormat="1" x14ac:dyDescent="0.25">
      <c r="A760" s="138"/>
      <c r="B760" s="138"/>
      <c r="C760" s="141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6"/>
      <c r="AN760" s="136"/>
      <c r="AO760" s="136"/>
    </row>
    <row r="761" spans="1:41" s="125" customFormat="1" x14ac:dyDescent="0.25">
      <c r="A761" s="138"/>
      <c r="B761" s="138"/>
      <c r="C761" s="141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6"/>
      <c r="AN761" s="136"/>
      <c r="AO761" s="136"/>
    </row>
    <row r="762" spans="1:41" s="125" customFormat="1" x14ac:dyDescent="0.25">
      <c r="A762" s="138"/>
      <c r="B762" s="138"/>
      <c r="C762" s="141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6"/>
      <c r="AN762" s="136"/>
      <c r="AO762" s="136"/>
    </row>
    <row r="763" spans="1:41" s="125" customFormat="1" x14ac:dyDescent="0.25">
      <c r="A763" s="138"/>
      <c r="B763" s="138"/>
      <c r="C763" s="141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6"/>
      <c r="AN763" s="136"/>
      <c r="AO763" s="136"/>
    </row>
    <row r="764" spans="1:41" s="125" customFormat="1" x14ac:dyDescent="0.25">
      <c r="A764" s="138"/>
      <c r="B764" s="138"/>
      <c r="C764" s="141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6"/>
      <c r="AN764" s="136"/>
      <c r="AO764" s="136"/>
    </row>
    <row r="765" spans="1:41" s="125" customFormat="1" x14ac:dyDescent="0.25">
      <c r="A765" s="138"/>
      <c r="B765" s="138"/>
      <c r="C765" s="141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6"/>
      <c r="AN765" s="136"/>
      <c r="AO765" s="136"/>
    </row>
    <row r="766" spans="1:41" s="125" customFormat="1" x14ac:dyDescent="0.25">
      <c r="A766" s="138"/>
      <c r="B766" s="138"/>
      <c r="C766" s="141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6"/>
      <c r="AN766" s="136"/>
      <c r="AO766" s="136"/>
    </row>
    <row r="767" spans="1:41" s="125" customFormat="1" x14ac:dyDescent="0.25">
      <c r="A767" s="138"/>
      <c r="B767" s="138"/>
      <c r="C767" s="141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6"/>
      <c r="AN767" s="136"/>
      <c r="AO767" s="136"/>
    </row>
    <row r="768" spans="1:41" s="125" customFormat="1" x14ac:dyDescent="0.25">
      <c r="A768" s="138"/>
      <c r="B768" s="138"/>
      <c r="C768" s="141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6"/>
      <c r="AN768" s="136"/>
      <c r="AO768" s="136"/>
    </row>
    <row r="769" spans="1:41" s="125" customFormat="1" x14ac:dyDescent="0.25">
      <c r="A769" s="138"/>
      <c r="B769" s="138"/>
      <c r="C769" s="141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6"/>
      <c r="AN769" s="136"/>
      <c r="AO769" s="136"/>
    </row>
    <row r="770" spans="1:41" s="125" customFormat="1" x14ac:dyDescent="0.25">
      <c r="A770" s="138"/>
      <c r="B770" s="138"/>
      <c r="C770" s="141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6"/>
      <c r="AN770" s="136"/>
      <c r="AO770" s="136"/>
    </row>
    <row r="771" spans="1:41" s="125" customFormat="1" x14ac:dyDescent="0.25">
      <c r="A771" s="138"/>
      <c r="B771" s="138"/>
      <c r="C771" s="141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6"/>
      <c r="AN771" s="136"/>
      <c r="AO771" s="136"/>
    </row>
    <row r="772" spans="1:41" s="125" customFormat="1" x14ac:dyDescent="0.25">
      <c r="A772" s="138"/>
      <c r="B772" s="138"/>
      <c r="C772" s="141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6"/>
      <c r="AN772" s="136"/>
      <c r="AO772" s="136"/>
    </row>
    <row r="773" spans="1:41" s="125" customFormat="1" x14ac:dyDescent="0.25">
      <c r="A773" s="138"/>
      <c r="B773" s="138"/>
      <c r="C773" s="141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6"/>
      <c r="AN773" s="136"/>
      <c r="AO773" s="136"/>
    </row>
    <row r="774" spans="1:41" s="125" customFormat="1" x14ac:dyDescent="0.25">
      <c r="A774" s="138"/>
      <c r="B774" s="138"/>
      <c r="C774" s="141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6"/>
      <c r="AN774" s="136"/>
      <c r="AO774" s="136"/>
    </row>
    <row r="775" spans="1:41" s="125" customFormat="1" x14ac:dyDescent="0.25">
      <c r="A775" s="138"/>
      <c r="B775" s="138"/>
      <c r="C775" s="141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6"/>
      <c r="AN775" s="136"/>
      <c r="AO775" s="136"/>
    </row>
    <row r="776" spans="1:41" s="125" customFormat="1" x14ac:dyDescent="0.25">
      <c r="A776" s="138"/>
      <c r="B776" s="138"/>
      <c r="C776" s="141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6"/>
      <c r="AN776" s="136"/>
      <c r="AO776" s="136"/>
    </row>
    <row r="777" spans="1:41" s="125" customFormat="1" x14ac:dyDescent="0.25">
      <c r="A777" s="138"/>
      <c r="B777" s="138"/>
      <c r="C777" s="141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6"/>
      <c r="AN777" s="136"/>
      <c r="AO777" s="136"/>
    </row>
    <row r="778" spans="1:41" s="125" customFormat="1" x14ac:dyDescent="0.25">
      <c r="A778" s="138"/>
      <c r="B778" s="138"/>
      <c r="C778" s="141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6"/>
      <c r="AN778" s="136"/>
      <c r="AO778" s="136"/>
    </row>
    <row r="779" spans="1:41" s="125" customFormat="1" x14ac:dyDescent="0.25">
      <c r="A779" s="138"/>
      <c r="B779" s="138"/>
      <c r="C779" s="141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6"/>
      <c r="AN779" s="136"/>
      <c r="AO779" s="136"/>
    </row>
    <row r="780" spans="1:41" s="125" customFormat="1" x14ac:dyDescent="0.25">
      <c r="A780" s="138"/>
      <c r="B780" s="138"/>
      <c r="C780" s="141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6"/>
      <c r="AN780" s="136"/>
      <c r="AO780" s="136"/>
    </row>
    <row r="781" spans="1:41" s="125" customFormat="1" x14ac:dyDescent="0.25">
      <c r="A781" s="138"/>
      <c r="B781" s="138"/>
      <c r="C781" s="141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6"/>
      <c r="AN781" s="136"/>
      <c r="AO781" s="136"/>
    </row>
    <row r="782" spans="1:41" s="125" customFormat="1" x14ac:dyDescent="0.25">
      <c r="A782" s="138"/>
      <c r="B782" s="138"/>
      <c r="C782" s="141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6"/>
      <c r="AN782" s="136"/>
      <c r="AO782" s="136"/>
    </row>
    <row r="783" spans="1:41" s="125" customFormat="1" x14ac:dyDescent="0.25">
      <c r="A783" s="138"/>
      <c r="B783" s="138"/>
      <c r="C783" s="141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6"/>
      <c r="AN783" s="136"/>
      <c r="AO783" s="136"/>
    </row>
    <row r="784" spans="1:41" s="125" customFormat="1" x14ac:dyDescent="0.25">
      <c r="A784" s="138"/>
      <c r="B784" s="138"/>
      <c r="C784" s="141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6"/>
      <c r="AN784" s="136"/>
      <c r="AO784" s="136"/>
    </row>
    <row r="785" spans="1:41" s="125" customFormat="1" x14ac:dyDescent="0.25">
      <c r="A785" s="138"/>
      <c r="B785" s="138"/>
      <c r="C785" s="141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6"/>
      <c r="AN785" s="136"/>
      <c r="AO785" s="136"/>
    </row>
    <row r="786" spans="1:41" s="125" customFormat="1" x14ac:dyDescent="0.25">
      <c r="A786" s="138"/>
      <c r="B786" s="138"/>
      <c r="C786" s="141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6"/>
      <c r="AN786" s="136"/>
      <c r="AO786" s="136"/>
    </row>
    <row r="787" spans="1:41" s="125" customFormat="1" x14ac:dyDescent="0.25">
      <c r="A787" s="138"/>
      <c r="B787" s="138"/>
      <c r="C787" s="141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6"/>
      <c r="AN787" s="136"/>
      <c r="AO787" s="136"/>
    </row>
    <row r="788" spans="1:41" s="125" customFormat="1" x14ac:dyDescent="0.25">
      <c r="A788" s="138"/>
      <c r="B788" s="138"/>
      <c r="C788" s="141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6"/>
      <c r="AN788" s="136"/>
      <c r="AO788" s="136"/>
    </row>
    <row r="789" spans="1:41" s="125" customFormat="1" x14ac:dyDescent="0.25">
      <c r="A789" s="138"/>
      <c r="B789" s="138"/>
      <c r="C789" s="141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6"/>
      <c r="AN789" s="136"/>
      <c r="AO789" s="136"/>
    </row>
    <row r="790" spans="1:41" s="125" customFormat="1" x14ac:dyDescent="0.25">
      <c r="A790" s="138"/>
      <c r="B790" s="138"/>
      <c r="C790" s="141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6"/>
      <c r="AN790" s="136"/>
      <c r="AO790" s="136"/>
    </row>
    <row r="791" spans="1:41" s="125" customFormat="1" x14ac:dyDescent="0.25">
      <c r="A791" s="138"/>
      <c r="B791" s="138"/>
      <c r="C791" s="141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6"/>
      <c r="AN791" s="136"/>
      <c r="AO791" s="136"/>
    </row>
    <row r="792" spans="1:41" s="125" customFormat="1" x14ac:dyDescent="0.25">
      <c r="A792" s="138"/>
      <c r="B792" s="138"/>
      <c r="C792" s="141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6"/>
      <c r="AN792" s="136"/>
      <c r="AO792" s="136"/>
    </row>
    <row r="793" spans="1:41" s="125" customFormat="1" x14ac:dyDescent="0.25">
      <c r="A793" s="138"/>
      <c r="B793" s="138"/>
      <c r="C793" s="141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6"/>
      <c r="AN793" s="136"/>
      <c r="AO793" s="136"/>
    </row>
    <row r="794" spans="1:41" s="125" customFormat="1" x14ac:dyDescent="0.25">
      <c r="A794" s="138"/>
      <c r="B794" s="138"/>
      <c r="C794" s="141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6"/>
      <c r="AN794" s="136"/>
      <c r="AO794" s="136"/>
    </row>
    <row r="795" spans="1:41" s="125" customFormat="1" x14ac:dyDescent="0.25">
      <c r="A795" s="138"/>
      <c r="B795" s="138"/>
      <c r="C795" s="141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6"/>
      <c r="AN795" s="136"/>
      <c r="AO795" s="136"/>
    </row>
    <row r="796" spans="1:41" s="125" customFormat="1" x14ac:dyDescent="0.25">
      <c r="A796" s="138"/>
      <c r="B796" s="138"/>
      <c r="C796" s="141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6"/>
      <c r="AN796" s="136"/>
      <c r="AO796" s="136"/>
    </row>
    <row r="797" spans="1:41" s="125" customFormat="1" x14ac:dyDescent="0.25">
      <c r="A797" s="138"/>
      <c r="B797" s="138"/>
      <c r="C797" s="141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6"/>
      <c r="AN797" s="136"/>
      <c r="AO797" s="136"/>
    </row>
    <row r="798" spans="1:41" s="125" customFormat="1" x14ac:dyDescent="0.25">
      <c r="A798" s="138"/>
      <c r="B798" s="138"/>
      <c r="C798" s="141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6"/>
      <c r="AN798" s="136"/>
      <c r="AO798" s="136"/>
    </row>
    <row r="799" spans="1:41" s="125" customFormat="1" x14ac:dyDescent="0.25">
      <c r="A799" s="138"/>
      <c r="B799" s="138"/>
      <c r="C799" s="141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6"/>
      <c r="AN799" s="136"/>
      <c r="AO799" s="136"/>
    </row>
    <row r="800" spans="1:41" s="125" customFormat="1" x14ac:dyDescent="0.25">
      <c r="A800" s="138"/>
      <c r="B800" s="138"/>
      <c r="C800" s="141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6"/>
      <c r="AN800" s="136"/>
      <c r="AO800" s="136"/>
    </row>
    <row r="801" spans="1:41" s="125" customFormat="1" x14ac:dyDescent="0.25">
      <c r="A801" s="138"/>
      <c r="B801" s="138"/>
      <c r="C801" s="141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6"/>
      <c r="AN801" s="136"/>
      <c r="AO801" s="136"/>
    </row>
    <row r="802" spans="1:41" s="125" customFormat="1" x14ac:dyDescent="0.25">
      <c r="A802" s="138"/>
      <c r="B802" s="138"/>
      <c r="C802" s="141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6"/>
      <c r="AN802" s="136"/>
      <c r="AO802" s="136"/>
    </row>
    <row r="803" spans="1:41" s="125" customFormat="1" x14ac:dyDescent="0.25">
      <c r="A803" s="138"/>
      <c r="B803" s="138"/>
      <c r="C803" s="141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6"/>
      <c r="AN803" s="136"/>
      <c r="AO803" s="136"/>
    </row>
    <row r="804" spans="1:41" s="125" customFormat="1" x14ac:dyDescent="0.25">
      <c r="A804" s="138"/>
      <c r="B804" s="138"/>
      <c r="C804" s="141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6"/>
      <c r="AN804" s="136"/>
      <c r="AO804" s="136"/>
    </row>
    <row r="805" spans="1:41" s="125" customFormat="1" x14ac:dyDescent="0.25">
      <c r="A805" s="138"/>
      <c r="B805" s="138"/>
      <c r="C805" s="141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6"/>
      <c r="AN805" s="136"/>
      <c r="AO805" s="136"/>
    </row>
    <row r="806" spans="1:41" s="125" customFormat="1" x14ac:dyDescent="0.25">
      <c r="A806" s="138"/>
      <c r="B806" s="138"/>
      <c r="C806" s="141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6"/>
      <c r="AN806" s="136"/>
      <c r="AO806" s="136"/>
    </row>
    <row r="807" spans="1:41" s="125" customFormat="1" x14ac:dyDescent="0.25">
      <c r="A807" s="138"/>
      <c r="B807" s="138"/>
      <c r="C807" s="141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6"/>
      <c r="AN807" s="136"/>
      <c r="AO807" s="136"/>
    </row>
    <row r="808" spans="1:41" s="125" customFormat="1" x14ac:dyDescent="0.25">
      <c r="A808" s="138"/>
      <c r="B808" s="138"/>
      <c r="C808" s="141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6"/>
      <c r="AN808" s="136"/>
      <c r="AO808" s="136"/>
    </row>
    <row r="809" spans="1:41" s="125" customFormat="1" x14ac:dyDescent="0.25">
      <c r="A809" s="138"/>
      <c r="B809" s="138"/>
      <c r="C809" s="141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6"/>
      <c r="AN809" s="136"/>
      <c r="AO809" s="136"/>
    </row>
    <row r="810" spans="1:41" s="125" customFormat="1" x14ac:dyDescent="0.25">
      <c r="A810" s="138"/>
      <c r="B810" s="138"/>
      <c r="C810" s="141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6"/>
      <c r="AN810" s="136"/>
      <c r="AO810" s="136"/>
    </row>
    <row r="811" spans="1:41" s="125" customFormat="1" x14ac:dyDescent="0.25">
      <c r="A811" s="138"/>
      <c r="B811" s="138"/>
      <c r="C811" s="141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6"/>
      <c r="AN811" s="136"/>
      <c r="AO811" s="136"/>
    </row>
    <row r="812" spans="1:41" s="125" customFormat="1" x14ac:dyDescent="0.25">
      <c r="A812" s="138"/>
      <c r="B812" s="138"/>
      <c r="C812" s="141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6"/>
      <c r="AN812" s="136"/>
      <c r="AO812" s="136"/>
    </row>
    <row r="813" spans="1:41" s="125" customFormat="1" x14ac:dyDescent="0.25">
      <c r="A813" s="138"/>
      <c r="B813" s="138"/>
      <c r="C813" s="141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6"/>
      <c r="AN813" s="136"/>
      <c r="AO813" s="136"/>
    </row>
    <row r="814" spans="1:41" s="125" customFormat="1" x14ac:dyDescent="0.25">
      <c r="A814" s="138"/>
      <c r="B814" s="138"/>
      <c r="C814" s="141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6"/>
      <c r="AN814" s="136"/>
      <c r="AO814" s="136"/>
    </row>
    <row r="815" spans="1:41" s="125" customFormat="1" x14ac:dyDescent="0.25">
      <c r="A815" s="138"/>
      <c r="B815" s="138"/>
      <c r="C815" s="141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6"/>
      <c r="AN815" s="136"/>
      <c r="AO815" s="136"/>
    </row>
    <row r="816" spans="1:41" s="125" customFormat="1" x14ac:dyDescent="0.25">
      <c r="A816" s="138"/>
      <c r="B816" s="138"/>
      <c r="C816" s="141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6"/>
      <c r="AN816" s="136"/>
      <c r="AO816" s="136"/>
    </row>
    <row r="817" spans="1:41" s="125" customFormat="1" x14ac:dyDescent="0.25">
      <c r="A817" s="138"/>
      <c r="B817" s="138"/>
      <c r="C817" s="141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6"/>
      <c r="AN817" s="136"/>
      <c r="AO817" s="136"/>
    </row>
    <row r="818" spans="1:41" s="125" customFormat="1" x14ac:dyDescent="0.25">
      <c r="A818" s="138"/>
      <c r="B818" s="138"/>
      <c r="C818" s="141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6"/>
      <c r="AN818" s="136"/>
      <c r="AO818" s="136"/>
    </row>
    <row r="819" spans="1:41" s="125" customFormat="1" x14ac:dyDescent="0.25">
      <c r="A819" s="138"/>
      <c r="B819" s="138"/>
      <c r="C819" s="141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6"/>
      <c r="AN819" s="136"/>
      <c r="AO819" s="136"/>
    </row>
    <row r="820" spans="1:41" s="125" customFormat="1" x14ac:dyDescent="0.25">
      <c r="A820" s="138"/>
      <c r="B820" s="138"/>
      <c r="C820" s="141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6"/>
      <c r="AN820" s="136"/>
      <c r="AO820" s="136"/>
    </row>
    <row r="821" spans="1:41" s="125" customFormat="1" x14ac:dyDescent="0.25">
      <c r="A821" s="138"/>
      <c r="B821" s="138"/>
      <c r="C821" s="141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6"/>
      <c r="AN821" s="136"/>
      <c r="AO821" s="136"/>
    </row>
    <row r="822" spans="1:41" s="125" customFormat="1" x14ac:dyDescent="0.25">
      <c r="A822" s="138"/>
      <c r="B822" s="138"/>
      <c r="C822" s="141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6"/>
      <c r="AN822" s="136"/>
      <c r="AO822" s="136"/>
    </row>
    <row r="823" spans="1:41" s="125" customFormat="1" x14ac:dyDescent="0.25">
      <c r="A823" s="138"/>
      <c r="B823" s="138"/>
      <c r="C823" s="141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6"/>
      <c r="AN823" s="136"/>
      <c r="AO823" s="136"/>
    </row>
    <row r="824" spans="1:41" s="125" customFormat="1" x14ac:dyDescent="0.25">
      <c r="A824" s="138"/>
      <c r="B824" s="138"/>
      <c r="C824" s="141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6"/>
      <c r="AN824" s="136"/>
      <c r="AO824" s="136"/>
    </row>
    <row r="825" spans="1:41" s="125" customFormat="1" x14ac:dyDescent="0.25">
      <c r="A825" s="138"/>
      <c r="B825" s="138"/>
      <c r="C825" s="141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6"/>
      <c r="AN825" s="136"/>
      <c r="AO825" s="136"/>
    </row>
    <row r="826" spans="1:41" s="125" customFormat="1" x14ac:dyDescent="0.25">
      <c r="A826" s="138"/>
      <c r="B826" s="138"/>
      <c r="C826" s="141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6"/>
      <c r="AN826" s="136"/>
      <c r="AO826" s="136"/>
    </row>
    <row r="827" spans="1:41" s="125" customFormat="1" x14ac:dyDescent="0.25">
      <c r="A827" s="138"/>
      <c r="B827" s="138"/>
      <c r="C827" s="141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6"/>
      <c r="AN827" s="136"/>
      <c r="AO827" s="136"/>
    </row>
    <row r="828" spans="1:41" s="125" customFormat="1" x14ac:dyDescent="0.25">
      <c r="A828" s="138"/>
      <c r="B828" s="138"/>
      <c r="C828" s="141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6"/>
      <c r="AN828" s="136"/>
      <c r="AO828" s="136"/>
    </row>
    <row r="829" spans="1:41" s="125" customFormat="1" x14ac:dyDescent="0.25">
      <c r="A829" s="138"/>
      <c r="B829" s="138"/>
      <c r="C829" s="141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6"/>
      <c r="AN829" s="136"/>
      <c r="AO829" s="136"/>
    </row>
    <row r="830" spans="1:41" s="125" customFormat="1" x14ac:dyDescent="0.25">
      <c r="A830" s="138"/>
      <c r="B830" s="138"/>
      <c r="C830" s="141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6"/>
      <c r="AN830" s="136"/>
      <c r="AO830" s="136"/>
    </row>
    <row r="831" spans="1:41" s="125" customFormat="1" x14ac:dyDescent="0.25">
      <c r="A831" s="138"/>
      <c r="B831" s="138"/>
      <c r="C831" s="141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6"/>
      <c r="AN831" s="136"/>
      <c r="AO831" s="136"/>
    </row>
    <row r="832" spans="1:41" s="125" customFormat="1" x14ac:dyDescent="0.25">
      <c r="A832" s="138"/>
      <c r="B832" s="138"/>
      <c r="C832" s="141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6"/>
      <c r="AN832" s="136"/>
      <c r="AO832" s="136"/>
    </row>
    <row r="833" spans="1:41" s="125" customFormat="1" x14ac:dyDescent="0.25">
      <c r="A833" s="138"/>
      <c r="B833" s="138"/>
      <c r="C833" s="141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6"/>
      <c r="AN833" s="136"/>
      <c r="AO833" s="136"/>
    </row>
    <row r="834" spans="1:41" s="125" customFormat="1" x14ac:dyDescent="0.25">
      <c r="A834" s="138"/>
      <c r="B834" s="138"/>
      <c r="C834" s="141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6"/>
      <c r="AN834" s="136"/>
      <c r="AO834" s="136"/>
    </row>
    <row r="835" spans="1:41" s="125" customFormat="1" x14ac:dyDescent="0.25">
      <c r="A835" s="138"/>
      <c r="B835" s="138"/>
      <c r="C835" s="141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6"/>
      <c r="AN835" s="136"/>
      <c r="AO835" s="136"/>
    </row>
    <row r="836" spans="1:41" s="125" customFormat="1" x14ac:dyDescent="0.25">
      <c r="A836" s="138"/>
      <c r="B836" s="138"/>
      <c r="C836" s="141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6"/>
      <c r="AN836" s="136"/>
      <c r="AO836" s="136"/>
    </row>
    <row r="837" spans="1:41" s="125" customFormat="1" x14ac:dyDescent="0.25">
      <c r="A837" s="138"/>
      <c r="B837" s="138"/>
      <c r="C837" s="141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6"/>
      <c r="AN837" s="136"/>
      <c r="AO837" s="136"/>
    </row>
    <row r="838" spans="1:41" s="125" customFormat="1" x14ac:dyDescent="0.25">
      <c r="A838" s="138"/>
      <c r="B838" s="138"/>
      <c r="C838" s="141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6"/>
      <c r="AN838" s="136"/>
      <c r="AO838" s="136"/>
    </row>
    <row r="839" spans="1:41" s="125" customFormat="1" x14ac:dyDescent="0.25">
      <c r="A839" s="138"/>
      <c r="B839" s="138"/>
      <c r="C839" s="141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6"/>
      <c r="AN839" s="136"/>
      <c r="AO839" s="136"/>
    </row>
    <row r="840" spans="1:41" s="125" customFormat="1" x14ac:dyDescent="0.25">
      <c r="A840" s="138"/>
      <c r="B840" s="138"/>
      <c r="C840" s="141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6"/>
      <c r="AN840" s="136"/>
      <c r="AO840" s="136"/>
    </row>
    <row r="841" spans="1:41" s="125" customFormat="1" x14ac:dyDescent="0.25">
      <c r="A841" s="138"/>
      <c r="B841" s="138"/>
      <c r="C841" s="141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6"/>
      <c r="AN841" s="136"/>
      <c r="AO841" s="136"/>
    </row>
    <row r="842" spans="1:41" s="125" customFormat="1" x14ac:dyDescent="0.25">
      <c r="A842" s="138"/>
      <c r="B842" s="138"/>
      <c r="C842" s="141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6"/>
      <c r="AN842" s="136"/>
      <c r="AO842" s="136"/>
    </row>
    <row r="843" spans="1:41" s="125" customFormat="1" x14ac:dyDescent="0.25">
      <c r="A843" s="138"/>
      <c r="B843" s="138"/>
      <c r="C843" s="141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6"/>
      <c r="AN843" s="136"/>
      <c r="AO843" s="136"/>
    </row>
    <row r="844" spans="1:41" s="125" customFormat="1" x14ac:dyDescent="0.25">
      <c r="A844" s="138"/>
      <c r="B844" s="138"/>
      <c r="C844" s="141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6"/>
      <c r="AN844" s="136"/>
      <c r="AO844" s="136"/>
    </row>
    <row r="845" spans="1:41" s="125" customFormat="1" x14ac:dyDescent="0.25">
      <c r="A845" s="138"/>
      <c r="B845" s="138"/>
      <c r="C845" s="141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6"/>
      <c r="AN845" s="136"/>
      <c r="AO845" s="136"/>
    </row>
    <row r="846" spans="1:41" s="125" customFormat="1" x14ac:dyDescent="0.25">
      <c r="A846" s="138"/>
      <c r="B846" s="138"/>
      <c r="C846" s="141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6"/>
      <c r="AN846" s="136"/>
      <c r="AO846" s="136"/>
    </row>
    <row r="847" spans="1:41" s="125" customFormat="1" x14ac:dyDescent="0.25">
      <c r="A847" s="138"/>
      <c r="B847" s="138"/>
      <c r="C847" s="141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6"/>
      <c r="AN847" s="136"/>
      <c r="AO847" s="136"/>
    </row>
    <row r="848" spans="1:41" s="125" customFormat="1" x14ac:dyDescent="0.25">
      <c r="A848" s="138"/>
      <c r="B848" s="138"/>
      <c r="C848" s="141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6"/>
      <c r="AN848" s="136"/>
      <c r="AO848" s="136"/>
    </row>
    <row r="849" spans="1:41" s="125" customFormat="1" x14ac:dyDescent="0.25">
      <c r="A849" s="138"/>
      <c r="B849" s="138"/>
      <c r="C849" s="141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6"/>
      <c r="AN849" s="136"/>
      <c r="AO849" s="136"/>
    </row>
    <row r="850" spans="1:41" s="125" customFormat="1" x14ac:dyDescent="0.25">
      <c r="A850" s="138"/>
      <c r="B850" s="138"/>
      <c r="C850" s="141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6"/>
      <c r="AN850" s="136"/>
      <c r="AO850" s="136"/>
    </row>
    <row r="851" spans="1:41" s="125" customFormat="1" x14ac:dyDescent="0.25">
      <c r="A851" s="138"/>
      <c r="B851" s="138"/>
      <c r="C851" s="141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6"/>
      <c r="AN851" s="136"/>
      <c r="AO851" s="136"/>
    </row>
    <row r="852" spans="1:41" s="125" customFormat="1" x14ac:dyDescent="0.25">
      <c r="A852" s="138"/>
      <c r="B852" s="138"/>
      <c r="C852" s="141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6"/>
      <c r="AN852" s="136"/>
      <c r="AO852" s="136"/>
    </row>
    <row r="853" spans="1:41" s="125" customFormat="1" x14ac:dyDescent="0.25">
      <c r="A853" s="138"/>
      <c r="B853" s="138"/>
      <c r="C853" s="141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6"/>
      <c r="AN853" s="136"/>
      <c r="AO853" s="136"/>
    </row>
    <row r="854" spans="1:41" s="125" customFormat="1" x14ac:dyDescent="0.25">
      <c r="A854" s="138"/>
      <c r="B854" s="138"/>
      <c r="C854" s="141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6"/>
      <c r="AN854" s="136"/>
      <c r="AO854" s="136"/>
    </row>
    <row r="855" spans="1:41" s="125" customFormat="1" x14ac:dyDescent="0.25">
      <c r="A855" s="138"/>
      <c r="B855" s="138"/>
      <c r="C855" s="141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6"/>
      <c r="AN855" s="136"/>
      <c r="AO855" s="136"/>
    </row>
    <row r="856" spans="1:41" s="125" customFormat="1" x14ac:dyDescent="0.25">
      <c r="A856" s="138"/>
      <c r="B856" s="138"/>
      <c r="C856" s="141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6"/>
      <c r="AN856" s="136"/>
      <c r="AO856" s="136"/>
    </row>
    <row r="857" spans="1:41" s="125" customFormat="1" x14ac:dyDescent="0.25">
      <c r="A857" s="138"/>
      <c r="B857" s="138"/>
      <c r="C857" s="141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6"/>
      <c r="AN857" s="136"/>
      <c r="AO857" s="136"/>
    </row>
    <row r="858" spans="1:41" s="125" customFormat="1" x14ac:dyDescent="0.25">
      <c r="A858" s="138"/>
      <c r="B858" s="138"/>
      <c r="C858" s="141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6"/>
      <c r="AN858" s="136"/>
      <c r="AO858" s="136"/>
    </row>
    <row r="859" spans="1:41" s="125" customFormat="1" x14ac:dyDescent="0.25">
      <c r="A859" s="138"/>
      <c r="B859" s="138"/>
      <c r="C859" s="141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6"/>
      <c r="AN859" s="136"/>
      <c r="AO859" s="136"/>
    </row>
    <row r="860" spans="1:41" s="125" customFormat="1" x14ac:dyDescent="0.25">
      <c r="A860" s="138"/>
      <c r="B860" s="138"/>
      <c r="C860" s="141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6"/>
      <c r="AN860" s="136"/>
      <c r="AO860" s="136"/>
    </row>
    <row r="861" spans="1:41" s="125" customFormat="1" x14ac:dyDescent="0.25">
      <c r="A861" s="138"/>
      <c r="B861" s="138"/>
      <c r="C861" s="141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6"/>
      <c r="AN861" s="136"/>
      <c r="AO861" s="136"/>
    </row>
    <row r="862" spans="1:41" s="125" customFormat="1" x14ac:dyDescent="0.25">
      <c r="A862" s="138"/>
      <c r="B862" s="138"/>
      <c r="C862" s="141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6"/>
      <c r="AN862" s="136"/>
      <c r="AO862" s="136"/>
    </row>
    <row r="863" spans="1:41" s="125" customFormat="1" x14ac:dyDescent="0.25">
      <c r="A863" s="138"/>
      <c r="B863" s="138"/>
      <c r="C863" s="141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6"/>
      <c r="AN863" s="136"/>
      <c r="AO863" s="136"/>
    </row>
    <row r="864" spans="1:41" s="125" customFormat="1" x14ac:dyDescent="0.25">
      <c r="A864" s="138"/>
      <c r="B864" s="138"/>
      <c r="C864" s="141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6"/>
      <c r="AN864" s="136"/>
      <c r="AO864" s="136"/>
    </row>
    <row r="865" spans="1:41" s="125" customFormat="1" x14ac:dyDescent="0.25">
      <c r="A865" s="138"/>
      <c r="B865" s="138"/>
      <c r="C865" s="141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6"/>
      <c r="AN865" s="136"/>
      <c r="AO865" s="136"/>
    </row>
    <row r="866" spans="1:41" s="125" customFormat="1" x14ac:dyDescent="0.25">
      <c r="A866" s="138"/>
      <c r="B866" s="138"/>
      <c r="C866" s="141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6"/>
      <c r="AN866" s="136"/>
      <c r="AO866" s="136"/>
    </row>
    <row r="867" spans="1:41" s="125" customFormat="1" x14ac:dyDescent="0.25">
      <c r="A867" s="138"/>
      <c r="B867" s="138"/>
      <c r="C867" s="141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6"/>
      <c r="AN867" s="136"/>
      <c r="AO867" s="136"/>
    </row>
    <row r="868" spans="1:41" s="125" customFormat="1" x14ac:dyDescent="0.25">
      <c r="A868" s="138"/>
      <c r="B868" s="138"/>
      <c r="C868" s="141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6"/>
      <c r="AN868" s="136"/>
      <c r="AO868" s="136"/>
    </row>
    <row r="869" spans="1:41" s="125" customFormat="1" x14ac:dyDescent="0.25">
      <c r="A869" s="138"/>
      <c r="B869" s="138"/>
      <c r="C869" s="141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6"/>
      <c r="AN869" s="136"/>
      <c r="AO869" s="136"/>
    </row>
    <row r="870" spans="1:41" s="125" customFormat="1" x14ac:dyDescent="0.25">
      <c r="A870" s="138"/>
      <c r="B870" s="138"/>
      <c r="C870" s="141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6"/>
      <c r="AN870" s="136"/>
      <c r="AO870" s="136"/>
    </row>
    <row r="871" spans="1:41" s="125" customFormat="1" x14ac:dyDescent="0.25">
      <c r="A871" s="138"/>
      <c r="B871" s="138"/>
      <c r="C871" s="141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6"/>
      <c r="AN871" s="136"/>
      <c r="AO871" s="136"/>
    </row>
    <row r="872" spans="1:41" s="125" customFormat="1" x14ac:dyDescent="0.25">
      <c r="A872" s="138"/>
      <c r="B872" s="138"/>
      <c r="C872" s="141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6"/>
      <c r="AN872" s="136"/>
      <c r="AO872" s="136"/>
    </row>
    <row r="873" spans="1:41" s="125" customFormat="1" x14ac:dyDescent="0.25">
      <c r="A873" s="138"/>
      <c r="B873" s="138"/>
      <c r="C873" s="141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6"/>
      <c r="AN873" s="136"/>
      <c r="AO873" s="136"/>
    </row>
    <row r="874" spans="1:41" s="125" customFormat="1" x14ac:dyDescent="0.25">
      <c r="A874" s="138"/>
      <c r="B874" s="138"/>
      <c r="C874" s="141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6"/>
      <c r="AN874" s="136"/>
      <c r="AO874" s="136"/>
    </row>
    <row r="875" spans="1:41" s="125" customFormat="1" x14ac:dyDescent="0.25">
      <c r="A875" s="138"/>
      <c r="B875" s="138"/>
      <c r="C875" s="141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6"/>
      <c r="AN875" s="136"/>
      <c r="AO875" s="136"/>
    </row>
    <row r="876" spans="1:41" s="125" customFormat="1" x14ac:dyDescent="0.25">
      <c r="A876" s="138"/>
      <c r="B876" s="138"/>
      <c r="C876" s="141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6"/>
      <c r="AN876" s="136"/>
      <c r="AO876" s="136"/>
    </row>
    <row r="877" spans="1:41" s="125" customFormat="1" x14ac:dyDescent="0.25">
      <c r="A877" s="138"/>
      <c r="B877" s="138"/>
      <c r="C877" s="141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6"/>
      <c r="AN877" s="136"/>
      <c r="AO877" s="136"/>
    </row>
    <row r="878" spans="1:41" s="125" customFormat="1" x14ac:dyDescent="0.25">
      <c r="A878" s="138"/>
      <c r="B878" s="138"/>
      <c r="C878" s="141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6"/>
      <c r="AN878" s="136"/>
      <c r="AO878" s="136"/>
    </row>
    <row r="879" spans="1:41" s="125" customFormat="1" x14ac:dyDescent="0.25">
      <c r="A879" s="138"/>
      <c r="B879" s="138"/>
      <c r="C879" s="141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6"/>
      <c r="AN879" s="136"/>
      <c r="AO879" s="136"/>
    </row>
    <row r="880" spans="1:41" s="125" customFormat="1" x14ac:dyDescent="0.25">
      <c r="A880" s="138"/>
      <c r="B880" s="138"/>
      <c r="C880" s="141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6"/>
      <c r="AN880" s="136"/>
      <c r="AO880" s="136"/>
    </row>
    <row r="881" spans="1:41" s="125" customFormat="1" x14ac:dyDescent="0.25">
      <c r="A881" s="138"/>
      <c r="B881" s="138"/>
      <c r="C881" s="141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6"/>
      <c r="AN881" s="136"/>
      <c r="AO881" s="136"/>
    </row>
    <row r="882" spans="1:41" s="125" customFormat="1" x14ac:dyDescent="0.25">
      <c r="A882" s="138"/>
      <c r="B882" s="138"/>
      <c r="C882" s="141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6"/>
      <c r="AN882" s="136"/>
      <c r="AO882" s="136"/>
    </row>
    <row r="883" spans="1:41" s="125" customFormat="1" x14ac:dyDescent="0.25">
      <c r="A883" s="138"/>
      <c r="B883" s="138"/>
      <c r="C883" s="141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6"/>
      <c r="AN883" s="136"/>
      <c r="AO883" s="136"/>
    </row>
    <row r="884" spans="1:41" s="125" customFormat="1" x14ac:dyDescent="0.25">
      <c r="A884" s="138"/>
      <c r="B884" s="138"/>
      <c r="C884" s="141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6"/>
      <c r="AN884" s="136"/>
      <c r="AO884" s="136"/>
    </row>
    <row r="885" spans="1:41" s="125" customFormat="1" x14ac:dyDescent="0.25">
      <c r="A885" s="138"/>
      <c r="B885" s="138"/>
      <c r="C885" s="141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6"/>
      <c r="AN885" s="136"/>
      <c r="AO885" s="136"/>
    </row>
    <row r="886" spans="1:41" s="125" customFormat="1" x14ac:dyDescent="0.25">
      <c r="A886" s="138"/>
      <c r="B886" s="138"/>
      <c r="C886" s="141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6"/>
      <c r="AN886" s="136"/>
      <c r="AO886" s="136"/>
    </row>
    <row r="887" spans="1:41" s="125" customFormat="1" x14ac:dyDescent="0.25">
      <c r="A887" s="138"/>
      <c r="B887" s="138"/>
      <c r="C887" s="141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6"/>
      <c r="AN887" s="136"/>
      <c r="AO887" s="136"/>
    </row>
    <row r="888" spans="1:41" s="125" customFormat="1" x14ac:dyDescent="0.25">
      <c r="A888" s="138"/>
      <c r="B888" s="138"/>
      <c r="C888" s="141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6"/>
      <c r="AN888" s="136"/>
      <c r="AO888" s="136"/>
    </row>
    <row r="889" spans="1:41" s="125" customFormat="1" x14ac:dyDescent="0.25">
      <c r="A889" s="138"/>
      <c r="B889" s="138"/>
      <c r="C889" s="141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6"/>
      <c r="AN889" s="136"/>
      <c r="AO889" s="136"/>
    </row>
    <row r="890" spans="1:41" s="125" customFormat="1" x14ac:dyDescent="0.25">
      <c r="A890" s="138"/>
      <c r="B890" s="138"/>
      <c r="C890" s="141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6"/>
      <c r="AN890" s="136"/>
      <c r="AO890" s="136"/>
    </row>
    <row r="891" spans="1:41" s="125" customFormat="1" x14ac:dyDescent="0.25">
      <c r="A891" s="138"/>
      <c r="B891" s="138"/>
      <c r="C891" s="141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6"/>
      <c r="AN891" s="136"/>
      <c r="AO891" s="136"/>
    </row>
    <row r="892" spans="1:41" s="125" customFormat="1" x14ac:dyDescent="0.25">
      <c r="A892" s="138"/>
      <c r="B892" s="138"/>
      <c r="C892" s="141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6"/>
      <c r="AN892" s="136"/>
      <c r="AO892" s="136"/>
    </row>
    <row r="893" spans="1:41" s="125" customFormat="1" x14ac:dyDescent="0.25">
      <c r="A893" s="138"/>
      <c r="B893" s="138"/>
      <c r="C893" s="141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6"/>
      <c r="AN893" s="136"/>
      <c r="AO893" s="136"/>
    </row>
    <row r="894" spans="1:41" s="125" customFormat="1" x14ac:dyDescent="0.25">
      <c r="A894" s="138"/>
      <c r="B894" s="138"/>
      <c r="C894" s="141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6"/>
      <c r="AN894" s="136"/>
      <c r="AO894" s="136"/>
    </row>
    <row r="895" spans="1:41" s="125" customFormat="1" x14ac:dyDescent="0.25">
      <c r="A895" s="138"/>
      <c r="B895" s="138"/>
      <c r="C895" s="141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6"/>
      <c r="AN895" s="136"/>
      <c r="AO895" s="136"/>
    </row>
    <row r="896" spans="1:41" s="125" customFormat="1" x14ac:dyDescent="0.25">
      <c r="A896" s="138"/>
      <c r="B896" s="138"/>
      <c r="C896" s="141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6"/>
      <c r="AN896" s="136"/>
      <c r="AO896" s="136"/>
    </row>
    <row r="897" spans="1:41" s="125" customFormat="1" x14ac:dyDescent="0.25">
      <c r="A897" s="138"/>
      <c r="B897" s="138"/>
      <c r="C897" s="141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6"/>
      <c r="AN897" s="136"/>
      <c r="AO897" s="136"/>
    </row>
    <row r="898" spans="1:41" s="125" customFormat="1" x14ac:dyDescent="0.25">
      <c r="A898" s="138"/>
      <c r="B898" s="138"/>
      <c r="C898" s="141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6"/>
      <c r="AN898" s="136"/>
      <c r="AO898" s="136"/>
    </row>
    <row r="899" spans="1:41" s="125" customFormat="1" x14ac:dyDescent="0.25">
      <c r="A899" s="138"/>
      <c r="B899" s="138"/>
      <c r="C899" s="141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6"/>
      <c r="AN899" s="136"/>
      <c r="AO899" s="136"/>
    </row>
    <row r="900" spans="1:41" s="125" customFormat="1" x14ac:dyDescent="0.25">
      <c r="A900" s="138"/>
      <c r="B900" s="138"/>
      <c r="C900" s="141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6"/>
      <c r="AN900" s="136"/>
      <c r="AO900" s="136"/>
    </row>
    <row r="901" spans="1:41" s="125" customFormat="1" x14ac:dyDescent="0.25">
      <c r="A901" s="138"/>
      <c r="B901" s="138"/>
      <c r="C901" s="141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6"/>
      <c r="AN901" s="136"/>
      <c r="AO901" s="136"/>
    </row>
    <row r="902" spans="1:41" s="125" customFormat="1" x14ac:dyDescent="0.25">
      <c r="A902" s="138"/>
      <c r="B902" s="138"/>
      <c r="C902" s="141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6"/>
      <c r="AN902" s="136"/>
      <c r="AO902" s="136"/>
    </row>
    <row r="903" spans="1:41" s="125" customFormat="1" x14ac:dyDescent="0.25">
      <c r="A903" s="138"/>
      <c r="B903" s="138"/>
      <c r="C903" s="141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6"/>
      <c r="AN903" s="136"/>
      <c r="AO903" s="136"/>
    </row>
    <row r="904" spans="1:41" s="125" customFormat="1" x14ac:dyDescent="0.25">
      <c r="A904" s="138"/>
      <c r="B904" s="138"/>
      <c r="C904" s="141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6"/>
      <c r="AN904" s="136"/>
      <c r="AO904" s="136"/>
    </row>
    <row r="905" spans="1:41" s="125" customFormat="1" x14ac:dyDescent="0.25">
      <c r="A905" s="138"/>
      <c r="B905" s="138"/>
      <c r="C905" s="141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6"/>
      <c r="AN905" s="136"/>
      <c r="AO905" s="136"/>
    </row>
    <row r="906" spans="1:41" s="125" customFormat="1" x14ac:dyDescent="0.25">
      <c r="A906" s="138"/>
      <c r="B906" s="138"/>
      <c r="C906" s="141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6"/>
      <c r="AN906" s="136"/>
      <c r="AO906" s="136"/>
    </row>
    <row r="907" spans="1:41" s="125" customFormat="1" x14ac:dyDescent="0.25">
      <c r="A907" s="138"/>
      <c r="B907" s="138"/>
      <c r="C907" s="141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6"/>
      <c r="AN907" s="136"/>
      <c r="AO907" s="136"/>
    </row>
    <row r="908" spans="1:41" s="125" customFormat="1" x14ac:dyDescent="0.25">
      <c r="A908" s="138"/>
      <c r="B908" s="138"/>
      <c r="C908" s="141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6"/>
      <c r="AN908" s="136"/>
      <c r="AO908" s="136"/>
    </row>
    <row r="909" spans="1:41" s="125" customFormat="1" x14ac:dyDescent="0.25">
      <c r="A909" s="138"/>
      <c r="B909" s="138"/>
      <c r="C909" s="141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6"/>
      <c r="AN909" s="136"/>
      <c r="AO909" s="136"/>
    </row>
    <row r="910" spans="1:41" s="125" customFormat="1" x14ac:dyDescent="0.25">
      <c r="A910" s="138"/>
      <c r="B910" s="138"/>
      <c r="C910" s="141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6"/>
      <c r="AN910" s="136"/>
      <c r="AO910" s="136"/>
    </row>
    <row r="911" spans="1:41" s="125" customFormat="1" x14ac:dyDescent="0.25">
      <c r="A911" s="138"/>
      <c r="B911" s="138"/>
      <c r="C911" s="141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6"/>
      <c r="AN911" s="136"/>
      <c r="AO911" s="136"/>
    </row>
    <row r="912" spans="1:41" s="125" customFormat="1" x14ac:dyDescent="0.25">
      <c r="A912" s="138"/>
      <c r="B912" s="138"/>
      <c r="C912" s="141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6"/>
      <c r="AN912" s="136"/>
      <c r="AO912" s="136"/>
    </row>
    <row r="913" spans="1:41" s="125" customFormat="1" x14ac:dyDescent="0.25">
      <c r="A913" s="138"/>
      <c r="B913" s="138"/>
      <c r="C913" s="141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6"/>
      <c r="AN913" s="136"/>
      <c r="AO913" s="136"/>
    </row>
    <row r="914" spans="1:41" s="125" customFormat="1" x14ac:dyDescent="0.25">
      <c r="A914" s="138"/>
      <c r="B914" s="138"/>
      <c r="C914" s="141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6"/>
      <c r="AN914" s="136"/>
      <c r="AO914" s="136"/>
    </row>
    <row r="915" spans="1:41" s="125" customFormat="1" x14ac:dyDescent="0.25">
      <c r="A915" s="138"/>
      <c r="B915" s="138"/>
      <c r="C915" s="141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6"/>
      <c r="AN915" s="136"/>
      <c r="AO915" s="136"/>
    </row>
    <row r="916" spans="1:41" s="125" customFormat="1" x14ac:dyDescent="0.25">
      <c r="A916" s="138"/>
      <c r="B916" s="138"/>
      <c r="C916" s="141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6"/>
      <c r="AN916" s="136"/>
      <c r="AO916" s="136"/>
    </row>
    <row r="917" spans="1:41" s="125" customFormat="1" x14ac:dyDescent="0.25">
      <c r="A917" s="138"/>
      <c r="B917" s="138"/>
      <c r="C917" s="141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6"/>
      <c r="AN917" s="136"/>
      <c r="AO917" s="136"/>
    </row>
    <row r="918" spans="1:41" s="125" customFormat="1" x14ac:dyDescent="0.25">
      <c r="A918" s="138"/>
      <c r="B918" s="138"/>
      <c r="C918" s="141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6"/>
      <c r="AN918" s="136"/>
      <c r="AO918" s="136"/>
    </row>
    <row r="919" spans="1:41" s="125" customFormat="1" x14ac:dyDescent="0.25">
      <c r="A919" s="138"/>
      <c r="B919" s="138"/>
      <c r="C919" s="141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6"/>
      <c r="AN919" s="136"/>
      <c r="AO919" s="136"/>
    </row>
    <row r="920" spans="1:41" s="125" customFormat="1" x14ac:dyDescent="0.25">
      <c r="A920" s="138"/>
      <c r="B920" s="138"/>
      <c r="C920" s="141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6"/>
      <c r="AN920" s="136"/>
      <c r="AO920" s="136"/>
    </row>
    <row r="921" spans="1:41" s="125" customFormat="1" x14ac:dyDescent="0.25">
      <c r="A921" s="138"/>
      <c r="B921" s="138"/>
      <c r="C921" s="141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6"/>
      <c r="AN921" s="136"/>
      <c r="AO921" s="136"/>
    </row>
    <row r="922" spans="1:41" s="125" customFormat="1" x14ac:dyDescent="0.25">
      <c r="A922" s="138"/>
      <c r="B922" s="138"/>
      <c r="C922" s="141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6"/>
      <c r="AN922" s="136"/>
      <c r="AO922" s="136"/>
    </row>
    <row r="923" spans="1:41" s="125" customFormat="1" x14ac:dyDescent="0.25">
      <c r="A923" s="138"/>
      <c r="B923" s="138"/>
      <c r="C923" s="141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6"/>
      <c r="AN923" s="136"/>
      <c r="AO923" s="136"/>
    </row>
    <row r="924" spans="1:41" s="125" customFormat="1" x14ac:dyDescent="0.25">
      <c r="A924" s="138"/>
      <c r="B924" s="138"/>
      <c r="C924" s="141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6"/>
      <c r="AN924" s="136"/>
      <c r="AO924" s="136"/>
    </row>
    <row r="925" spans="1:41" s="125" customFormat="1" x14ac:dyDescent="0.25">
      <c r="A925" s="138"/>
      <c r="B925" s="138"/>
      <c r="C925" s="141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6"/>
      <c r="AN925" s="136"/>
      <c r="AO925" s="136"/>
    </row>
    <row r="926" spans="1:41" s="125" customFormat="1" x14ac:dyDescent="0.25">
      <c r="A926" s="138"/>
      <c r="B926" s="138"/>
      <c r="C926" s="141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6"/>
      <c r="AN926" s="136"/>
      <c r="AO926" s="136"/>
    </row>
    <row r="927" spans="1:41" s="125" customFormat="1" x14ac:dyDescent="0.25">
      <c r="A927" s="138"/>
      <c r="B927" s="138"/>
      <c r="C927" s="141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6"/>
      <c r="AN927" s="136"/>
      <c r="AO927" s="136"/>
    </row>
    <row r="928" spans="1:41" s="125" customFormat="1" x14ac:dyDescent="0.25">
      <c r="A928" s="138"/>
      <c r="B928" s="138"/>
      <c r="C928" s="141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6"/>
      <c r="AN928" s="136"/>
      <c r="AO928" s="136"/>
    </row>
    <row r="929" spans="1:41" s="125" customFormat="1" x14ac:dyDescent="0.25">
      <c r="A929" s="138"/>
      <c r="B929" s="138"/>
      <c r="C929" s="141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6"/>
      <c r="AN929" s="136"/>
      <c r="AO929" s="136"/>
    </row>
    <row r="930" spans="1:41" s="125" customFormat="1" x14ac:dyDescent="0.25">
      <c r="A930" s="138"/>
      <c r="B930" s="138"/>
      <c r="C930" s="141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6"/>
      <c r="AN930" s="136"/>
      <c r="AO930" s="136"/>
    </row>
    <row r="931" spans="1:41" s="125" customFormat="1" x14ac:dyDescent="0.25">
      <c r="A931" s="138"/>
      <c r="B931" s="138"/>
      <c r="C931" s="141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6"/>
      <c r="AN931" s="136"/>
      <c r="AO931" s="136"/>
    </row>
    <row r="932" spans="1:41" s="125" customFormat="1" x14ac:dyDescent="0.25">
      <c r="A932" s="138"/>
      <c r="B932" s="138"/>
      <c r="C932" s="141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6"/>
      <c r="AN932" s="136"/>
      <c r="AO932" s="136"/>
    </row>
    <row r="933" spans="1:41" s="125" customFormat="1" x14ac:dyDescent="0.25">
      <c r="A933" s="138"/>
      <c r="B933" s="138"/>
      <c r="C933" s="141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6"/>
      <c r="AN933" s="136"/>
      <c r="AO933" s="136"/>
    </row>
    <row r="934" spans="1:41" s="125" customFormat="1" x14ac:dyDescent="0.25">
      <c r="A934" s="138"/>
      <c r="B934" s="138"/>
      <c r="C934" s="141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6"/>
      <c r="AN934" s="136"/>
      <c r="AO934" s="136"/>
    </row>
    <row r="935" spans="1:41" s="125" customFormat="1" x14ac:dyDescent="0.25">
      <c r="A935" s="138"/>
      <c r="B935" s="138"/>
      <c r="C935" s="141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6"/>
      <c r="AN935" s="136"/>
      <c r="AO935" s="136"/>
    </row>
    <row r="936" spans="1:41" s="125" customFormat="1" x14ac:dyDescent="0.25">
      <c r="A936" s="138"/>
      <c r="B936" s="138"/>
      <c r="C936" s="141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6"/>
      <c r="AN936" s="136"/>
      <c r="AO936" s="136"/>
    </row>
    <row r="937" spans="1:41" s="125" customFormat="1" x14ac:dyDescent="0.25">
      <c r="A937" s="138"/>
      <c r="B937" s="138"/>
      <c r="C937" s="141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6"/>
      <c r="AN937" s="136"/>
      <c r="AO937" s="136"/>
    </row>
    <row r="938" spans="1:41" s="125" customFormat="1" x14ac:dyDescent="0.25">
      <c r="A938" s="138"/>
      <c r="B938" s="138"/>
      <c r="C938" s="141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6"/>
      <c r="AN938" s="136"/>
      <c r="AO938" s="136"/>
    </row>
    <row r="939" spans="1:41" s="125" customFormat="1" x14ac:dyDescent="0.25">
      <c r="A939" s="138"/>
      <c r="B939" s="138"/>
      <c r="C939" s="141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6"/>
      <c r="AN939" s="136"/>
      <c r="AO939" s="136"/>
    </row>
    <row r="940" spans="1:41" s="125" customFormat="1" x14ac:dyDescent="0.25">
      <c r="A940" s="138"/>
      <c r="B940" s="138"/>
      <c r="C940" s="141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6"/>
      <c r="AN940" s="136"/>
      <c r="AO940" s="136"/>
    </row>
    <row r="941" spans="1:41" s="125" customFormat="1" x14ac:dyDescent="0.25">
      <c r="A941" s="138"/>
      <c r="B941" s="138"/>
      <c r="C941" s="141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6"/>
      <c r="AN941" s="136"/>
      <c r="AO941" s="136"/>
    </row>
    <row r="942" spans="1:41" s="125" customFormat="1" x14ac:dyDescent="0.25">
      <c r="A942" s="138"/>
      <c r="B942" s="138"/>
      <c r="C942" s="141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6"/>
      <c r="AN942" s="136"/>
      <c r="AO942" s="136"/>
    </row>
    <row r="943" spans="1:41" s="125" customFormat="1" x14ac:dyDescent="0.25">
      <c r="A943" s="138"/>
      <c r="B943" s="138"/>
      <c r="C943" s="141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6"/>
      <c r="AN943" s="136"/>
      <c r="AO943" s="136"/>
    </row>
    <row r="944" spans="1:41" s="125" customFormat="1" x14ac:dyDescent="0.25">
      <c r="A944" s="138"/>
      <c r="B944" s="138"/>
      <c r="C944" s="141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6"/>
      <c r="AN944" s="136"/>
      <c r="AO944" s="136"/>
    </row>
    <row r="945" spans="1:41" s="125" customFormat="1" x14ac:dyDescent="0.25">
      <c r="A945" s="138"/>
      <c r="B945" s="138"/>
      <c r="C945" s="141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6"/>
      <c r="AN945" s="136"/>
      <c r="AO945" s="136"/>
    </row>
    <row r="946" spans="1:41" s="125" customFormat="1" x14ac:dyDescent="0.25">
      <c r="A946" s="138"/>
      <c r="B946" s="138"/>
      <c r="C946" s="141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6"/>
      <c r="AN946" s="136"/>
      <c r="AO946" s="136"/>
    </row>
    <row r="947" spans="1:41" s="125" customFormat="1" x14ac:dyDescent="0.25">
      <c r="A947" s="138"/>
      <c r="B947" s="138"/>
      <c r="C947" s="141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6"/>
      <c r="AN947" s="136"/>
      <c r="AO947" s="136"/>
    </row>
    <row r="948" spans="1:41" s="125" customFormat="1" x14ac:dyDescent="0.25">
      <c r="A948" s="138"/>
      <c r="B948" s="138"/>
      <c r="C948" s="141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6"/>
      <c r="AN948" s="136"/>
      <c r="AO948" s="136"/>
    </row>
    <row r="949" spans="1:41" s="125" customFormat="1" x14ac:dyDescent="0.25">
      <c r="A949" s="138"/>
      <c r="B949" s="138"/>
      <c r="C949" s="141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6"/>
      <c r="AN949" s="136"/>
      <c r="AO949" s="136"/>
    </row>
    <row r="950" spans="1:41" s="125" customFormat="1" x14ac:dyDescent="0.25">
      <c r="A950" s="138"/>
      <c r="B950" s="138"/>
      <c r="C950" s="141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6"/>
      <c r="AN950" s="136"/>
      <c r="AO950" s="136"/>
    </row>
    <row r="951" spans="1:41" s="125" customFormat="1" x14ac:dyDescent="0.25">
      <c r="A951" s="138"/>
      <c r="B951" s="138"/>
      <c r="C951" s="141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6"/>
      <c r="AN951" s="136"/>
      <c r="AO951" s="136"/>
    </row>
    <row r="952" spans="1:41" s="125" customFormat="1" x14ac:dyDescent="0.25">
      <c r="A952" s="138"/>
      <c r="B952" s="138"/>
      <c r="C952" s="141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6"/>
      <c r="AN952" s="136"/>
      <c r="AO952" s="136"/>
    </row>
    <row r="953" spans="1:41" s="125" customFormat="1" x14ac:dyDescent="0.25">
      <c r="A953" s="138"/>
      <c r="B953" s="138"/>
      <c r="C953" s="141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6"/>
      <c r="AN953" s="136"/>
      <c r="AO953" s="136"/>
    </row>
    <row r="954" spans="1:41" s="125" customFormat="1" x14ac:dyDescent="0.25">
      <c r="A954" s="138"/>
      <c r="B954" s="138"/>
      <c r="C954" s="141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6"/>
      <c r="AN954" s="136"/>
      <c r="AO954" s="136"/>
    </row>
    <row r="955" spans="1:41" s="125" customFormat="1" x14ac:dyDescent="0.25">
      <c r="A955" s="138"/>
      <c r="B955" s="138"/>
      <c r="C955" s="141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6"/>
      <c r="AN955" s="136"/>
      <c r="AO955" s="136"/>
    </row>
    <row r="956" spans="1:41" s="125" customFormat="1" x14ac:dyDescent="0.25">
      <c r="A956" s="138"/>
      <c r="B956" s="138"/>
      <c r="C956" s="141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6"/>
      <c r="AN956" s="136"/>
      <c r="AO956" s="136"/>
    </row>
    <row r="957" spans="1:41" s="125" customFormat="1" x14ac:dyDescent="0.25">
      <c r="A957" s="138"/>
      <c r="B957" s="138"/>
      <c r="C957" s="141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6"/>
      <c r="AN957" s="136"/>
      <c r="AO957" s="136"/>
    </row>
    <row r="958" spans="1:41" s="125" customFormat="1" x14ac:dyDescent="0.25">
      <c r="A958" s="138"/>
      <c r="B958" s="138"/>
      <c r="C958" s="141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6"/>
      <c r="AN958" s="136"/>
      <c r="AO958" s="136"/>
    </row>
    <row r="959" spans="1:41" s="125" customFormat="1" x14ac:dyDescent="0.25">
      <c r="A959" s="138"/>
      <c r="B959" s="138"/>
      <c r="C959" s="141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6"/>
      <c r="AN959" s="136"/>
      <c r="AO959" s="136"/>
    </row>
    <row r="960" spans="1:41" s="125" customFormat="1" x14ac:dyDescent="0.25">
      <c r="A960" s="138"/>
      <c r="B960" s="138"/>
      <c r="C960" s="141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6"/>
      <c r="AN960" s="136"/>
      <c r="AO960" s="136"/>
    </row>
    <row r="961" spans="1:41" s="125" customFormat="1" x14ac:dyDescent="0.25">
      <c r="A961" s="138"/>
      <c r="B961" s="138"/>
      <c r="C961" s="141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6"/>
      <c r="AN961" s="136"/>
      <c r="AO961" s="136"/>
    </row>
    <row r="962" spans="1:41" s="125" customFormat="1" x14ac:dyDescent="0.25">
      <c r="A962" s="138"/>
      <c r="B962" s="138"/>
      <c r="C962" s="141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6"/>
      <c r="AN962" s="136"/>
      <c r="AO962" s="136"/>
    </row>
    <row r="963" spans="1:41" s="125" customFormat="1" x14ac:dyDescent="0.25">
      <c r="A963" s="138"/>
      <c r="B963" s="138"/>
      <c r="C963" s="141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6"/>
      <c r="AN963" s="136"/>
      <c r="AO963" s="136"/>
    </row>
    <row r="964" spans="1:41" s="125" customFormat="1" x14ac:dyDescent="0.25">
      <c r="A964" s="138"/>
      <c r="B964" s="138"/>
      <c r="C964" s="141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6"/>
      <c r="AN964" s="136"/>
      <c r="AO964" s="136"/>
    </row>
    <row r="965" spans="1:41" s="125" customFormat="1" x14ac:dyDescent="0.25">
      <c r="A965" s="138"/>
      <c r="B965" s="138"/>
      <c r="C965" s="141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6"/>
      <c r="AN965" s="136"/>
      <c r="AO965" s="136"/>
    </row>
    <row r="966" spans="1:41" s="125" customFormat="1" x14ac:dyDescent="0.25">
      <c r="A966" s="138"/>
      <c r="B966" s="138"/>
      <c r="C966" s="141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6"/>
      <c r="AN966" s="136"/>
      <c r="AO966" s="136"/>
    </row>
    <row r="967" spans="1:41" s="125" customFormat="1" x14ac:dyDescent="0.25">
      <c r="A967" s="138"/>
      <c r="B967" s="138"/>
      <c r="C967" s="141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6"/>
      <c r="AN967" s="136"/>
      <c r="AO967" s="136"/>
    </row>
    <row r="968" spans="1:41" s="125" customFormat="1" x14ac:dyDescent="0.25">
      <c r="A968" s="138"/>
      <c r="B968" s="138"/>
      <c r="C968" s="141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6"/>
      <c r="AN968" s="136"/>
      <c r="AO968" s="136"/>
    </row>
    <row r="969" spans="1:41" s="125" customFormat="1" x14ac:dyDescent="0.25">
      <c r="A969" s="138"/>
      <c r="B969" s="138"/>
      <c r="C969" s="141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6"/>
      <c r="AN969" s="136"/>
      <c r="AO969" s="136"/>
    </row>
    <row r="970" spans="1:41" s="125" customFormat="1" x14ac:dyDescent="0.25">
      <c r="A970" s="138"/>
      <c r="B970" s="138"/>
      <c r="C970" s="141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6"/>
      <c r="AN970" s="136"/>
      <c r="AO970" s="136"/>
    </row>
    <row r="971" spans="1:41" s="125" customFormat="1" x14ac:dyDescent="0.25">
      <c r="A971" s="138"/>
      <c r="B971" s="138"/>
      <c r="C971" s="141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6"/>
      <c r="AN971" s="136"/>
      <c r="AO971" s="136"/>
    </row>
    <row r="972" spans="1:41" s="125" customFormat="1" x14ac:dyDescent="0.25">
      <c r="A972" s="138"/>
      <c r="B972" s="138"/>
      <c r="C972" s="141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6"/>
      <c r="AN972" s="136"/>
      <c r="AO972" s="136"/>
    </row>
    <row r="973" spans="1:41" s="125" customFormat="1" x14ac:dyDescent="0.25">
      <c r="A973" s="138"/>
      <c r="B973" s="138"/>
      <c r="C973" s="141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6"/>
      <c r="AN973" s="136"/>
      <c r="AO973" s="136"/>
    </row>
    <row r="974" spans="1:41" s="125" customFormat="1" x14ac:dyDescent="0.25">
      <c r="A974" s="138"/>
      <c r="B974" s="138"/>
      <c r="C974" s="141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6"/>
      <c r="AN974" s="136"/>
      <c r="AO974" s="136"/>
    </row>
    <row r="975" spans="1:41" s="125" customFormat="1" x14ac:dyDescent="0.25">
      <c r="A975" s="138"/>
      <c r="B975" s="138"/>
      <c r="C975" s="141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6"/>
      <c r="AN975" s="136"/>
      <c r="AO975" s="136"/>
    </row>
    <row r="976" spans="1:41" s="125" customFormat="1" x14ac:dyDescent="0.25">
      <c r="A976" s="138"/>
      <c r="B976" s="138"/>
      <c r="C976" s="141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6"/>
      <c r="AN976" s="136"/>
      <c r="AO976" s="136"/>
    </row>
    <row r="977" spans="1:41" s="125" customFormat="1" x14ac:dyDescent="0.25">
      <c r="A977" s="138"/>
      <c r="B977" s="138"/>
      <c r="C977" s="141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6"/>
      <c r="AN977" s="136"/>
      <c r="AO977" s="136"/>
    </row>
    <row r="978" spans="1:41" s="125" customFormat="1" x14ac:dyDescent="0.25">
      <c r="A978" s="138"/>
      <c r="B978" s="138"/>
      <c r="C978" s="141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6"/>
      <c r="AN978" s="136"/>
      <c r="AO978" s="136"/>
    </row>
    <row r="979" spans="1:41" s="125" customFormat="1" x14ac:dyDescent="0.25">
      <c r="A979" s="138"/>
      <c r="B979" s="138"/>
      <c r="C979" s="141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6"/>
      <c r="AN979" s="136"/>
      <c r="AO979" s="136"/>
    </row>
    <row r="980" spans="1:41" s="125" customFormat="1" x14ac:dyDescent="0.25">
      <c r="A980" s="138"/>
      <c r="B980" s="138"/>
      <c r="C980" s="141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6"/>
      <c r="AN980" s="136"/>
      <c r="AO980" s="136"/>
    </row>
    <row r="981" spans="1:41" s="125" customFormat="1" x14ac:dyDescent="0.25">
      <c r="A981" s="138"/>
      <c r="B981" s="138"/>
      <c r="C981" s="141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6"/>
      <c r="AN981" s="136"/>
      <c r="AO981" s="136"/>
    </row>
    <row r="982" spans="1:41" s="125" customFormat="1" x14ac:dyDescent="0.25">
      <c r="A982" s="138"/>
      <c r="B982" s="138"/>
      <c r="C982" s="141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6"/>
      <c r="AN982" s="136"/>
      <c r="AO982" s="136"/>
    </row>
    <row r="983" spans="1:41" s="125" customFormat="1" x14ac:dyDescent="0.25">
      <c r="A983" s="138"/>
      <c r="B983" s="138"/>
      <c r="C983" s="141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6"/>
      <c r="AN983" s="136"/>
      <c r="AO983" s="136"/>
    </row>
    <row r="984" spans="1:41" s="125" customFormat="1" x14ac:dyDescent="0.25">
      <c r="A984" s="138"/>
      <c r="B984" s="138"/>
      <c r="C984" s="141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6"/>
      <c r="AN984" s="136"/>
      <c r="AO984" s="136"/>
    </row>
    <row r="985" spans="1:41" s="125" customFormat="1" x14ac:dyDescent="0.25">
      <c r="A985" s="138"/>
      <c r="B985" s="138"/>
      <c r="C985" s="141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6"/>
      <c r="AN985" s="136"/>
      <c r="AO985" s="136"/>
    </row>
    <row r="986" spans="1:41" s="125" customFormat="1" x14ac:dyDescent="0.25">
      <c r="A986" s="138"/>
      <c r="B986" s="138"/>
      <c r="C986" s="141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6"/>
      <c r="AN986" s="136"/>
      <c r="AO986" s="136"/>
    </row>
    <row r="987" spans="1:41" s="125" customFormat="1" x14ac:dyDescent="0.25">
      <c r="A987" s="138"/>
      <c r="B987" s="138"/>
      <c r="C987" s="141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6"/>
      <c r="AN987" s="136"/>
      <c r="AO987" s="136"/>
    </row>
    <row r="988" spans="1:41" s="125" customFormat="1" x14ac:dyDescent="0.25">
      <c r="A988" s="138"/>
      <c r="B988" s="138"/>
      <c r="C988" s="141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6"/>
      <c r="AN988" s="136"/>
      <c r="AO988" s="136"/>
    </row>
    <row r="989" spans="1:41" s="125" customFormat="1" x14ac:dyDescent="0.25">
      <c r="A989" s="138"/>
      <c r="B989" s="138"/>
      <c r="C989" s="141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6"/>
      <c r="AN989" s="136"/>
      <c r="AO989" s="136"/>
    </row>
    <row r="990" spans="1:41" s="125" customFormat="1" x14ac:dyDescent="0.25">
      <c r="A990" s="138"/>
      <c r="B990" s="138"/>
      <c r="C990" s="141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6"/>
      <c r="AN990" s="136"/>
      <c r="AO990" s="136"/>
    </row>
    <row r="991" spans="1:41" s="125" customFormat="1" x14ac:dyDescent="0.25">
      <c r="A991" s="138"/>
      <c r="B991" s="138"/>
      <c r="C991" s="141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6"/>
      <c r="AN991" s="136"/>
      <c r="AO991" s="136"/>
    </row>
    <row r="992" spans="1:41" s="125" customFormat="1" x14ac:dyDescent="0.25">
      <c r="A992" s="138"/>
      <c r="B992" s="138"/>
      <c r="C992" s="141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6"/>
      <c r="AN992" s="136"/>
      <c r="AO992" s="136"/>
    </row>
    <row r="993" spans="1:41" s="125" customFormat="1" x14ac:dyDescent="0.25">
      <c r="A993" s="138"/>
      <c r="B993" s="138"/>
      <c r="C993" s="141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6"/>
      <c r="AN993" s="136"/>
      <c r="AO993" s="136"/>
    </row>
    <row r="994" spans="1:41" s="125" customFormat="1" x14ac:dyDescent="0.25">
      <c r="A994" s="138"/>
      <c r="B994" s="138"/>
      <c r="C994" s="141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6"/>
      <c r="AN994" s="136"/>
      <c r="AO994" s="136"/>
    </row>
    <row r="995" spans="1:41" s="125" customFormat="1" x14ac:dyDescent="0.25">
      <c r="A995" s="138"/>
      <c r="B995" s="138"/>
      <c r="C995" s="141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6"/>
      <c r="AN995" s="136"/>
      <c r="AO995" s="136"/>
    </row>
    <row r="996" spans="1:41" s="125" customFormat="1" x14ac:dyDescent="0.25">
      <c r="A996" s="138"/>
      <c r="B996" s="138"/>
      <c r="C996" s="141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6"/>
      <c r="AN996" s="136"/>
      <c r="AO996" s="136"/>
    </row>
    <row r="997" spans="1:41" s="125" customFormat="1" x14ac:dyDescent="0.25">
      <c r="A997" s="138"/>
      <c r="B997" s="138"/>
      <c r="C997" s="141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6"/>
      <c r="AN997" s="136"/>
      <c r="AO997" s="136"/>
    </row>
    <row r="998" spans="1:41" s="125" customFormat="1" x14ac:dyDescent="0.25">
      <c r="A998" s="138"/>
      <c r="B998" s="138"/>
      <c r="C998" s="141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6"/>
      <c r="AN998" s="136"/>
      <c r="AO998" s="136"/>
    </row>
    <row r="999" spans="1:41" s="125" customFormat="1" x14ac:dyDescent="0.25">
      <c r="A999" s="138"/>
      <c r="B999" s="138"/>
      <c r="C999" s="141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6"/>
      <c r="AN999" s="136"/>
      <c r="AO999" s="136"/>
    </row>
    <row r="1000" spans="1:41" s="125" customFormat="1" x14ac:dyDescent="0.25">
      <c r="A1000" s="138"/>
      <c r="B1000" s="138"/>
      <c r="C1000" s="141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6"/>
      <c r="AN1000" s="136"/>
      <c r="AO1000" s="136"/>
    </row>
    <row r="1001" spans="1:41" s="125" customFormat="1" x14ac:dyDescent="0.25">
      <c r="A1001" s="138"/>
      <c r="B1001" s="138"/>
      <c r="C1001" s="141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6"/>
      <c r="AN1001" s="136"/>
      <c r="AO1001" s="136"/>
    </row>
    <row r="1002" spans="1:41" s="125" customFormat="1" x14ac:dyDescent="0.25">
      <c r="A1002" s="138"/>
      <c r="B1002" s="138"/>
      <c r="C1002" s="141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6"/>
      <c r="AN1002" s="136"/>
      <c r="AO1002" s="136"/>
    </row>
    <row r="1003" spans="1:41" s="125" customFormat="1" x14ac:dyDescent="0.25">
      <c r="A1003" s="138"/>
      <c r="B1003" s="138"/>
      <c r="C1003" s="141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6"/>
      <c r="AN1003" s="136"/>
      <c r="AO1003" s="136"/>
    </row>
    <row r="1004" spans="1:41" s="125" customFormat="1" x14ac:dyDescent="0.25">
      <c r="A1004" s="138"/>
      <c r="B1004" s="138"/>
      <c r="C1004" s="141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6"/>
      <c r="AN1004" s="136"/>
      <c r="AO1004" s="136"/>
    </row>
    <row r="1005" spans="1:41" s="125" customFormat="1" x14ac:dyDescent="0.25">
      <c r="A1005" s="138"/>
      <c r="B1005" s="138"/>
      <c r="C1005" s="141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6"/>
      <c r="AN1005" s="136"/>
      <c r="AO1005" s="136"/>
    </row>
    <row r="1006" spans="1:41" s="125" customFormat="1" x14ac:dyDescent="0.25">
      <c r="A1006" s="138"/>
      <c r="B1006" s="138"/>
      <c r="C1006" s="141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6"/>
      <c r="AN1006" s="136"/>
      <c r="AO1006" s="136"/>
    </row>
    <row r="1007" spans="1:41" s="125" customFormat="1" x14ac:dyDescent="0.25">
      <c r="A1007" s="138"/>
      <c r="B1007" s="138"/>
      <c r="C1007" s="141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6"/>
      <c r="AN1007" s="136"/>
      <c r="AO1007" s="136"/>
    </row>
    <row r="1008" spans="1:41" s="125" customFormat="1" x14ac:dyDescent="0.25">
      <c r="A1008" s="138"/>
      <c r="B1008" s="138"/>
      <c r="C1008" s="141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6"/>
      <c r="AN1008" s="136"/>
      <c r="AO1008" s="136"/>
    </row>
    <row r="1009" spans="1:41" s="125" customFormat="1" x14ac:dyDescent="0.25">
      <c r="A1009" s="138"/>
      <c r="B1009" s="138"/>
      <c r="C1009" s="141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6"/>
      <c r="AN1009" s="136"/>
      <c r="AO1009" s="136"/>
    </row>
    <row r="1010" spans="1:41" s="125" customFormat="1" x14ac:dyDescent="0.25">
      <c r="A1010" s="138"/>
      <c r="B1010" s="138"/>
      <c r="C1010" s="141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6"/>
      <c r="AN1010" s="136"/>
      <c r="AO1010" s="136"/>
    </row>
    <row r="1011" spans="1:41" s="125" customFormat="1" x14ac:dyDescent="0.25">
      <c r="A1011" s="138"/>
      <c r="B1011" s="138"/>
      <c r="C1011" s="141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6"/>
      <c r="AN1011" s="136"/>
      <c r="AO1011" s="136"/>
    </row>
    <row r="1012" spans="1:41" s="125" customFormat="1" x14ac:dyDescent="0.25">
      <c r="A1012" s="138"/>
      <c r="B1012" s="138"/>
      <c r="C1012" s="141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6"/>
      <c r="AN1012" s="136"/>
      <c r="AO1012" s="136"/>
    </row>
    <row r="1013" spans="1:41" s="125" customFormat="1" x14ac:dyDescent="0.25">
      <c r="A1013" s="138"/>
      <c r="B1013" s="138"/>
      <c r="C1013" s="141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6"/>
      <c r="AN1013" s="136"/>
      <c r="AO1013" s="136"/>
    </row>
    <row r="1014" spans="1:41" s="125" customFormat="1" x14ac:dyDescent="0.25">
      <c r="A1014" s="138"/>
      <c r="B1014" s="138"/>
      <c r="C1014" s="141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6"/>
      <c r="AN1014" s="136"/>
      <c r="AO1014" s="136"/>
    </row>
    <row r="1015" spans="1:41" s="125" customFormat="1" x14ac:dyDescent="0.25">
      <c r="A1015" s="138"/>
      <c r="B1015" s="138"/>
      <c r="C1015" s="141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6"/>
      <c r="AN1015" s="136"/>
      <c r="AO1015" s="136"/>
    </row>
    <row r="1016" spans="1:41" s="125" customFormat="1" x14ac:dyDescent="0.25">
      <c r="A1016" s="138"/>
      <c r="B1016" s="138"/>
      <c r="C1016" s="141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6"/>
      <c r="AN1016" s="136"/>
      <c r="AO1016" s="136"/>
    </row>
    <row r="1017" spans="1:41" s="125" customFormat="1" x14ac:dyDescent="0.25">
      <c r="A1017" s="138"/>
      <c r="B1017" s="138"/>
      <c r="C1017" s="141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6"/>
      <c r="AN1017" s="136"/>
      <c r="AO1017" s="136"/>
    </row>
    <row r="1018" spans="1:41" s="125" customFormat="1" x14ac:dyDescent="0.25">
      <c r="A1018" s="138"/>
      <c r="B1018" s="138"/>
      <c r="C1018" s="141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6"/>
      <c r="AN1018" s="136"/>
      <c r="AO1018" s="136"/>
    </row>
    <row r="1019" spans="1:41" s="125" customFormat="1" x14ac:dyDescent="0.25">
      <c r="A1019" s="138"/>
      <c r="B1019" s="138"/>
      <c r="C1019" s="141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6"/>
      <c r="AN1019" s="136"/>
      <c r="AO1019" s="136"/>
    </row>
    <row r="1020" spans="1:41" s="125" customFormat="1" x14ac:dyDescent="0.25">
      <c r="A1020" s="138"/>
      <c r="B1020" s="138"/>
      <c r="C1020" s="141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6"/>
      <c r="AN1020" s="136"/>
      <c r="AO1020" s="136"/>
    </row>
    <row r="1021" spans="1:41" s="125" customFormat="1" x14ac:dyDescent="0.25">
      <c r="A1021" s="138"/>
      <c r="B1021" s="138"/>
      <c r="C1021" s="141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6"/>
      <c r="AN1021" s="136"/>
      <c r="AO1021" s="136"/>
    </row>
    <row r="1022" spans="1:41" s="125" customFormat="1" x14ac:dyDescent="0.25">
      <c r="A1022" s="138"/>
      <c r="B1022" s="138"/>
      <c r="C1022" s="141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6"/>
      <c r="AN1022" s="136"/>
      <c r="AO1022" s="136"/>
    </row>
    <row r="1023" spans="1:41" s="125" customFormat="1" x14ac:dyDescent="0.25">
      <c r="A1023" s="138"/>
      <c r="B1023" s="138"/>
      <c r="C1023" s="141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6"/>
      <c r="AN1023" s="136"/>
      <c r="AO1023" s="136"/>
    </row>
    <row r="1024" spans="1:41" s="125" customFormat="1" x14ac:dyDescent="0.25">
      <c r="A1024" s="138"/>
      <c r="B1024" s="138"/>
      <c r="C1024" s="141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6"/>
      <c r="AN1024" s="136"/>
      <c r="AO1024" s="136"/>
    </row>
    <row r="1025" spans="1:41" s="125" customFormat="1" x14ac:dyDescent="0.25">
      <c r="A1025" s="138"/>
      <c r="B1025" s="138"/>
      <c r="C1025" s="141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6"/>
      <c r="AN1025" s="136"/>
      <c r="AO1025" s="136"/>
    </row>
    <row r="1026" spans="1:41" s="125" customFormat="1" x14ac:dyDescent="0.25">
      <c r="A1026" s="138"/>
      <c r="B1026" s="138"/>
      <c r="C1026" s="141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6"/>
      <c r="AN1026" s="136"/>
      <c r="AO1026" s="136"/>
    </row>
    <row r="1027" spans="1:41" s="125" customFormat="1" x14ac:dyDescent="0.25">
      <c r="A1027" s="138"/>
      <c r="B1027" s="138"/>
      <c r="C1027" s="141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6"/>
      <c r="AN1027" s="136"/>
      <c r="AO1027" s="136"/>
    </row>
    <row r="1028" spans="1:41" s="125" customFormat="1" x14ac:dyDescent="0.25">
      <c r="A1028" s="138"/>
      <c r="B1028" s="138"/>
      <c r="C1028" s="141"/>
      <c r="D1028" s="138"/>
      <c r="E1028" s="138"/>
      <c r="F1028" s="138"/>
      <c r="G1028" s="138"/>
      <c r="H1028" s="138"/>
      <c r="I1028" s="138"/>
      <c r="J1028" s="138"/>
      <c r="K1028" s="138"/>
      <c r="L1028" s="138"/>
      <c r="M1028" s="138"/>
      <c r="N1028" s="138"/>
      <c r="O1028" s="138"/>
      <c r="P1028" s="138"/>
      <c r="Q1028" s="138"/>
      <c r="R1028" s="138"/>
      <c r="S1028" s="138"/>
      <c r="T1028" s="138"/>
      <c r="U1028" s="138"/>
      <c r="V1028" s="138"/>
      <c r="W1028" s="138"/>
      <c r="X1028" s="138"/>
      <c r="Y1028" s="138"/>
      <c r="Z1028" s="138"/>
      <c r="AA1028" s="138"/>
      <c r="AB1028" s="138"/>
      <c r="AC1028" s="138"/>
      <c r="AD1028" s="138"/>
      <c r="AE1028" s="138"/>
      <c r="AF1028" s="138"/>
      <c r="AG1028" s="138"/>
      <c r="AH1028" s="138"/>
      <c r="AI1028" s="138"/>
      <c r="AJ1028" s="138"/>
      <c r="AK1028" s="138"/>
      <c r="AL1028" s="138"/>
      <c r="AM1028" s="136"/>
      <c r="AN1028" s="136"/>
      <c r="AO1028" s="136"/>
    </row>
    <row r="1029" spans="1:41" s="125" customFormat="1" x14ac:dyDescent="0.25">
      <c r="A1029" s="138"/>
      <c r="B1029" s="138"/>
      <c r="C1029" s="141"/>
      <c r="D1029" s="138"/>
      <c r="E1029" s="138"/>
      <c r="F1029" s="138"/>
      <c r="G1029" s="138"/>
      <c r="H1029" s="138"/>
      <c r="I1029" s="138"/>
      <c r="J1029" s="138"/>
      <c r="K1029" s="138"/>
      <c r="L1029" s="138"/>
      <c r="M1029" s="138"/>
      <c r="N1029" s="138"/>
      <c r="O1029" s="138"/>
      <c r="P1029" s="138"/>
      <c r="Q1029" s="138"/>
      <c r="R1029" s="138"/>
      <c r="S1029" s="138"/>
      <c r="T1029" s="138"/>
      <c r="U1029" s="138"/>
      <c r="V1029" s="138"/>
      <c r="W1029" s="138"/>
      <c r="X1029" s="138"/>
      <c r="Y1029" s="138"/>
      <c r="Z1029" s="138"/>
      <c r="AA1029" s="138"/>
      <c r="AB1029" s="138"/>
      <c r="AC1029" s="138"/>
      <c r="AD1029" s="138"/>
      <c r="AE1029" s="138"/>
      <c r="AF1029" s="138"/>
      <c r="AG1029" s="138"/>
      <c r="AH1029" s="138"/>
      <c r="AI1029" s="138"/>
      <c r="AJ1029" s="138"/>
      <c r="AK1029" s="138"/>
      <c r="AL1029" s="138"/>
      <c r="AM1029" s="136"/>
      <c r="AN1029" s="136"/>
      <c r="AO1029" s="136"/>
    </row>
    <row r="1030" spans="1:41" s="125" customFormat="1" x14ac:dyDescent="0.25">
      <c r="A1030" s="138"/>
      <c r="B1030" s="138"/>
      <c r="C1030" s="141"/>
      <c r="D1030" s="138"/>
      <c r="E1030" s="138"/>
      <c r="F1030" s="138"/>
      <c r="G1030" s="138"/>
      <c r="H1030" s="138"/>
      <c r="I1030" s="138"/>
      <c r="J1030" s="138"/>
      <c r="K1030" s="138"/>
      <c r="L1030" s="138"/>
      <c r="M1030" s="138"/>
      <c r="N1030" s="138"/>
      <c r="O1030" s="138"/>
      <c r="P1030" s="138"/>
      <c r="Q1030" s="138"/>
      <c r="R1030" s="138"/>
      <c r="S1030" s="138"/>
      <c r="T1030" s="138"/>
      <c r="U1030" s="138"/>
      <c r="V1030" s="138"/>
      <c r="W1030" s="138"/>
      <c r="X1030" s="138"/>
      <c r="Y1030" s="138"/>
      <c r="Z1030" s="138"/>
      <c r="AA1030" s="138"/>
      <c r="AB1030" s="138"/>
      <c r="AC1030" s="138"/>
      <c r="AD1030" s="138"/>
      <c r="AE1030" s="138"/>
      <c r="AF1030" s="138"/>
      <c r="AG1030" s="138"/>
      <c r="AH1030" s="138"/>
      <c r="AI1030" s="138"/>
      <c r="AJ1030" s="138"/>
      <c r="AK1030" s="138"/>
      <c r="AL1030" s="138"/>
      <c r="AM1030" s="136"/>
      <c r="AN1030" s="136"/>
      <c r="AO1030" s="136"/>
    </row>
    <row r="1031" spans="1:41" s="125" customFormat="1" x14ac:dyDescent="0.25">
      <c r="A1031" s="138"/>
      <c r="B1031" s="138"/>
      <c r="C1031" s="141"/>
      <c r="D1031" s="138"/>
      <c r="E1031" s="138"/>
      <c r="F1031" s="138"/>
      <c r="G1031" s="138"/>
      <c r="H1031" s="138"/>
      <c r="I1031" s="138"/>
      <c r="J1031" s="138"/>
      <c r="K1031" s="138"/>
      <c r="L1031" s="138"/>
      <c r="M1031" s="138"/>
      <c r="N1031" s="138"/>
      <c r="O1031" s="138"/>
      <c r="P1031" s="138"/>
      <c r="Q1031" s="138"/>
      <c r="R1031" s="138"/>
      <c r="S1031" s="138"/>
      <c r="T1031" s="138"/>
      <c r="U1031" s="138"/>
      <c r="V1031" s="138"/>
      <c r="W1031" s="138"/>
      <c r="X1031" s="138"/>
      <c r="Y1031" s="138"/>
      <c r="Z1031" s="138"/>
      <c r="AA1031" s="138"/>
      <c r="AB1031" s="138"/>
      <c r="AC1031" s="138"/>
      <c r="AD1031" s="138"/>
      <c r="AE1031" s="138"/>
      <c r="AF1031" s="138"/>
      <c r="AG1031" s="138"/>
      <c r="AH1031" s="138"/>
      <c r="AI1031" s="138"/>
      <c r="AJ1031" s="138"/>
      <c r="AK1031" s="138"/>
      <c r="AL1031" s="138"/>
      <c r="AM1031" s="136"/>
      <c r="AN1031" s="136"/>
      <c r="AO1031" s="136"/>
    </row>
    <row r="1032" spans="1:41" s="125" customFormat="1" x14ac:dyDescent="0.25">
      <c r="A1032" s="138"/>
      <c r="B1032" s="138"/>
      <c r="C1032" s="141"/>
      <c r="D1032" s="138"/>
      <c r="E1032" s="138"/>
      <c r="F1032" s="138"/>
      <c r="G1032" s="138"/>
      <c r="H1032" s="138"/>
      <c r="I1032" s="138"/>
      <c r="J1032" s="138"/>
      <c r="K1032" s="138"/>
      <c r="L1032" s="138"/>
      <c r="M1032" s="138"/>
      <c r="N1032" s="138"/>
      <c r="O1032" s="138"/>
      <c r="P1032" s="138"/>
      <c r="Q1032" s="138"/>
      <c r="R1032" s="138"/>
      <c r="S1032" s="138"/>
      <c r="T1032" s="138"/>
      <c r="U1032" s="138"/>
      <c r="V1032" s="138"/>
      <c r="W1032" s="138"/>
      <c r="X1032" s="138"/>
      <c r="Y1032" s="138"/>
      <c r="Z1032" s="138"/>
      <c r="AA1032" s="138"/>
      <c r="AB1032" s="138"/>
      <c r="AC1032" s="138"/>
      <c r="AD1032" s="138"/>
      <c r="AE1032" s="138"/>
      <c r="AF1032" s="138"/>
      <c r="AG1032" s="138"/>
      <c r="AH1032" s="138"/>
      <c r="AI1032" s="138"/>
      <c r="AJ1032" s="138"/>
      <c r="AK1032" s="138"/>
      <c r="AL1032" s="138"/>
      <c r="AM1032" s="136"/>
      <c r="AN1032" s="136"/>
      <c r="AO1032" s="136"/>
    </row>
    <row r="1033" spans="1:41" s="125" customFormat="1" x14ac:dyDescent="0.25">
      <c r="A1033" s="138"/>
      <c r="B1033" s="138"/>
      <c r="C1033" s="141"/>
      <c r="D1033" s="138"/>
      <c r="E1033" s="138"/>
      <c r="F1033" s="138"/>
      <c r="G1033" s="138"/>
      <c r="H1033" s="138"/>
      <c r="I1033" s="138"/>
      <c r="J1033" s="138"/>
      <c r="K1033" s="138"/>
      <c r="L1033" s="138"/>
      <c r="M1033" s="138"/>
      <c r="N1033" s="138"/>
      <c r="O1033" s="138"/>
      <c r="P1033" s="138"/>
      <c r="Q1033" s="138"/>
      <c r="R1033" s="138"/>
      <c r="S1033" s="138"/>
      <c r="T1033" s="138"/>
      <c r="U1033" s="138"/>
      <c r="V1033" s="138"/>
      <c r="W1033" s="138"/>
      <c r="X1033" s="138"/>
      <c r="Y1033" s="138"/>
      <c r="Z1033" s="138"/>
      <c r="AA1033" s="138"/>
      <c r="AB1033" s="138"/>
      <c r="AC1033" s="138"/>
      <c r="AD1033" s="138"/>
      <c r="AE1033" s="138"/>
      <c r="AF1033" s="138"/>
      <c r="AG1033" s="138"/>
      <c r="AH1033" s="138"/>
      <c r="AI1033" s="138"/>
      <c r="AJ1033" s="138"/>
      <c r="AK1033" s="138"/>
      <c r="AL1033" s="138"/>
      <c r="AM1033" s="136"/>
      <c r="AN1033" s="136"/>
      <c r="AO1033" s="136"/>
    </row>
    <row r="1034" spans="1:41" s="125" customFormat="1" x14ac:dyDescent="0.25">
      <c r="A1034" s="138"/>
      <c r="B1034" s="138"/>
      <c r="C1034" s="141"/>
      <c r="D1034" s="138"/>
      <c r="E1034" s="138"/>
      <c r="F1034" s="138"/>
      <c r="G1034" s="138"/>
      <c r="H1034" s="138"/>
      <c r="I1034" s="138"/>
      <c r="J1034" s="138"/>
      <c r="K1034" s="138"/>
      <c r="L1034" s="138"/>
      <c r="M1034" s="138"/>
      <c r="N1034" s="138"/>
      <c r="O1034" s="138"/>
      <c r="P1034" s="138"/>
      <c r="Q1034" s="138"/>
      <c r="R1034" s="138"/>
      <c r="S1034" s="138"/>
      <c r="T1034" s="138"/>
      <c r="U1034" s="138"/>
      <c r="V1034" s="138"/>
      <c r="W1034" s="138"/>
      <c r="X1034" s="138"/>
      <c r="Y1034" s="138"/>
      <c r="Z1034" s="138"/>
      <c r="AA1034" s="138"/>
      <c r="AB1034" s="138"/>
      <c r="AC1034" s="138"/>
      <c r="AD1034" s="138"/>
      <c r="AE1034" s="138"/>
      <c r="AF1034" s="138"/>
      <c r="AG1034" s="138"/>
      <c r="AH1034" s="138"/>
      <c r="AI1034" s="138"/>
      <c r="AJ1034" s="138"/>
      <c r="AK1034" s="138"/>
      <c r="AL1034" s="138"/>
      <c r="AM1034" s="136"/>
      <c r="AN1034" s="136"/>
      <c r="AO1034" s="136"/>
    </row>
    <row r="1035" spans="1:41" s="125" customFormat="1" x14ac:dyDescent="0.25">
      <c r="A1035" s="138"/>
      <c r="B1035" s="138"/>
      <c r="C1035" s="141"/>
      <c r="D1035" s="138"/>
      <c r="E1035" s="138"/>
      <c r="F1035" s="138"/>
      <c r="G1035" s="138"/>
      <c r="H1035" s="138"/>
      <c r="I1035" s="138"/>
      <c r="J1035" s="138"/>
      <c r="K1035" s="138"/>
      <c r="L1035" s="138"/>
      <c r="M1035" s="138"/>
      <c r="N1035" s="138"/>
      <c r="O1035" s="138"/>
      <c r="P1035" s="138"/>
      <c r="Q1035" s="138"/>
      <c r="R1035" s="138"/>
      <c r="S1035" s="138"/>
      <c r="T1035" s="138"/>
      <c r="U1035" s="138"/>
      <c r="V1035" s="138"/>
      <c r="W1035" s="138"/>
      <c r="X1035" s="138"/>
      <c r="Y1035" s="138"/>
      <c r="Z1035" s="138"/>
      <c r="AA1035" s="138"/>
      <c r="AB1035" s="138"/>
      <c r="AC1035" s="138"/>
      <c r="AD1035" s="138"/>
      <c r="AE1035" s="138"/>
      <c r="AF1035" s="138"/>
      <c r="AG1035" s="138"/>
      <c r="AH1035" s="138"/>
      <c r="AI1035" s="138"/>
      <c r="AJ1035" s="138"/>
      <c r="AK1035" s="138"/>
      <c r="AL1035" s="138"/>
      <c r="AM1035" s="136"/>
      <c r="AN1035" s="136"/>
      <c r="AO1035" s="136"/>
    </row>
    <row r="1036" spans="1:41" s="125" customFormat="1" x14ac:dyDescent="0.25">
      <c r="A1036" s="138"/>
      <c r="B1036" s="138"/>
      <c r="C1036" s="141"/>
      <c r="D1036" s="138"/>
      <c r="E1036" s="138"/>
      <c r="F1036" s="138"/>
      <c r="G1036" s="138"/>
      <c r="H1036" s="138"/>
      <c r="I1036" s="138"/>
      <c r="J1036" s="138"/>
      <c r="K1036" s="138"/>
      <c r="L1036" s="138"/>
      <c r="M1036" s="138"/>
      <c r="N1036" s="138"/>
      <c r="O1036" s="138"/>
      <c r="P1036" s="138"/>
      <c r="Q1036" s="138"/>
      <c r="R1036" s="138"/>
      <c r="S1036" s="138"/>
      <c r="T1036" s="138"/>
      <c r="U1036" s="138"/>
      <c r="V1036" s="138"/>
      <c r="W1036" s="138"/>
      <c r="X1036" s="138"/>
      <c r="Y1036" s="138"/>
      <c r="Z1036" s="138"/>
      <c r="AA1036" s="138"/>
      <c r="AB1036" s="138"/>
      <c r="AC1036" s="138"/>
      <c r="AD1036" s="138"/>
      <c r="AE1036" s="138"/>
      <c r="AF1036" s="138"/>
      <c r="AG1036" s="138"/>
      <c r="AH1036" s="138"/>
      <c r="AI1036" s="138"/>
      <c r="AJ1036" s="138"/>
      <c r="AK1036" s="138"/>
      <c r="AL1036" s="138"/>
      <c r="AM1036" s="136"/>
      <c r="AN1036" s="136"/>
      <c r="AO1036" s="136"/>
    </row>
    <row r="1037" spans="1:41" s="125" customFormat="1" x14ac:dyDescent="0.25">
      <c r="A1037" s="138"/>
      <c r="B1037" s="138"/>
      <c r="C1037" s="141"/>
      <c r="D1037" s="138"/>
      <c r="E1037" s="138"/>
      <c r="F1037" s="138"/>
      <c r="G1037" s="138"/>
      <c r="H1037" s="138"/>
      <c r="I1037" s="138"/>
      <c r="J1037" s="138"/>
      <c r="K1037" s="138"/>
      <c r="L1037" s="138"/>
      <c r="M1037" s="138"/>
      <c r="N1037" s="138"/>
      <c r="O1037" s="138"/>
      <c r="P1037" s="138"/>
      <c r="Q1037" s="138"/>
      <c r="R1037" s="138"/>
      <c r="S1037" s="138"/>
      <c r="T1037" s="138"/>
      <c r="U1037" s="138"/>
      <c r="V1037" s="138"/>
      <c r="W1037" s="138"/>
      <c r="X1037" s="138"/>
      <c r="Y1037" s="138"/>
      <c r="Z1037" s="138"/>
      <c r="AA1037" s="138"/>
      <c r="AB1037" s="138"/>
      <c r="AC1037" s="138"/>
      <c r="AD1037" s="138"/>
      <c r="AE1037" s="138"/>
      <c r="AF1037" s="138"/>
      <c r="AG1037" s="138"/>
      <c r="AH1037" s="138"/>
      <c r="AI1037" s="138"/>
      <c r="AJ1037" s="138"/>
      <c r="AK1037" s="138"/>
      <c r="AL1037" s="138"/>
      <c r="AM1037" s="136"/>
      <c r="AN1037" s="136"/>
      <c r="AO1037" s="136"/>
    </row>
    <row r="1038" spans="1:41" s="125" customFormat="1" x14ac:dyDescent="0.25">
      <c r="A1038" s="138"/>
      <c r="B1038" s="138"/>
      <c r="C1038" s="141"/>
      <c r="D1038" s="138"/>
      <c r="E1038" s="138"/>
      <c r="F1038" s="138"/>
      <c r="G1038" s="138"/>
      <c r="H1038" s="138"/>
      <c r="I1038" s="138"/>
      <c r="J1038" s="138"/>
      <c r="K1038" s="138"/>
      <c r="L1038" s="138"/>
      <c r="M1038" s="138"/>
      <c r="N1038" s="138"/>
      <c r="O1038" s="138"/>
      <c r="P1038" s="138"/>
      <c r="Q1038" s="138"/>
      <c r="R1038" s="138"/>
      <c r="S1038" s="138"/>
      <c r="T1038" s="138"/>
      <c r="U1038" s="138"/>
      <c r="V1038" s="138"/>
      <c r="W1038" s="138"/>
      <c r="X1038" s="138"/>
      <c r="Y1038" s="138"/>
      <c r="Z1038" s="138"/>
      <c r="AA1038" s="138"/>
      <c r="AB1038" s="138"/>
      <c r="AC1038" s="138"/>
      <c r="AD1038" s="138"/>
      <c r="AE1038" s="138"/>
      <c r="AF1038" s="138"/>
      <c r="AG1038" s="138"/>
      <c r="AH1038" s="138"/>
      <c r="AI1038" s="138"/>
      <c r="AJ1038" s="138"/>
      <c r="AK1038" s="138"/>
      <c r="AL1038" s="138"/>
      <c r="AM1038" s="136"/>
      <c r="AN1038" s="136"/>
      <c r="AO1038" s="136"/>
    </row>
    <row r="1039" spans="1:41" s="125" customFormat="1" x14ac:dyDescent="0.25">
      <c r="A1039" s="138"/>
      <c r="B1039" s="138"/>
      <c r="C1039" s="141"/>
      <c r="D1039" s="138"/>
      <c r="E1039" s="138"/>
      <c r="F1039" s="138"/>
      <c r="G1039" s="138"/>
      <c r="H1039" s="138"/>
      <c r="I1039" s="138"/>
      <c r="J1039" s="138"/>
      <c r="K1039" s="138"/>
      <c r="L1039" s="138"/>
      <c r="M1039" s="138"/>
      <c r="N1039" s="138"/>
      <c r="O1039" s="138"/>
      <c r="P1039" s="138"/>
      <c r="Q1039" s="138"/>
      <c r="R1039" s="138"/>
      <c r="S1039" s="138"/>
      <c r="T1039" s="138"/>
      <c r="U1039" s="138"/>
      <c r="V1039" s="138"/>
      <c r="W1039" s="138"/>
      <c r="X1039" s="138"/>
      <c r="Y1039" s="138"/>
      <c r="Z1039" s="138"/>
      <c r="AA1039" s="138"/>
      <c r="AB1039" s="138"/>
      <c r="AC1039" s="138"/>
      <c r="AD1039" s="138"/>
      <c r="AE1039" s="138"/>
      <c r="AF1039" s="138"/>
      <c r="AG1039" s="138"/>
      <c r="AH1039" s="138"/>
      <c r="AI1039" s="138"/>
      <c r="AJ1039" s="138"/>
      <c r="AK1039" s="138"/>
      <c r="AL1039" s="138"/>
      <c r="AM1039" s="136"/>
      <c r="AN1039" s="136"/>
      <c r="AO1039" s="136"/>
    </row>
    <row r="1040" spans="1:41" s="125" customFormat="1" x14ac:dyDescent="0.25">
      <c r="A1040" s="138"/>
      <c r="B1040" s="138"/>
      <c r="C1040" s="141"/>
      <c r="D1040" s="138"/>
      <c r="E1040" s="138"/>
      <c r="F1040" s="138"/>
      <c r="G1040" s="138"/>
      <c r="H1040" s="138"/>
      <c r="I1040" s="138"/>
      <c r="J1040" s="138"/>
      <c r="K1040" s="138"/>
      <c r="L1040" s="138"/>
      <c r="M1040" s="138"/>
      <c r="N1040" s="138"/>
      <c r="O1040" s="138"/>
      <c r="P1040" s="138"/>
      <c r="Q1040" s="138"/>
      <c r="R1040" s="138"/>
      <c r="S1040" s="138"/>
      <c r="T1040" s="138"/>
      <c r="U1040" s="138"/>
      <c r="V1040" s="138"/>
      <c r="W1040" s="138"/>
      <c r="X1040" s="138"/>
      <c r="Y1040" s="138"/>
      <c r="Z1040" s="138"/>
      <c r="AA1040" s="138"/>
      <c r="AB1040" s="138"/>
      <c r="AC1040" s="138"/>
      <c r="AD1040" s="138"/>
      <c r="AE1040" s="138"/>
      <c r="AF1040" s="138"/>
      <c r="AG1040" s="138"/>
      <c r="AH1040" s="138"/>
      <c r="AI1040" s="138"/>
      <c r="AJ1040" s="138"/>
      <c r="AK1040" s="138"/>
      <c r="AL1040" s="138"/>
      <c r="AM1040" s="136"/>
      <c r="AN1040" s="136"/>
      <c r="AO1040" s="136"/>
    </row>
    <row r="1041" spans="1:41" s="125" customFormat="1" x14ac:dyDescent="0.25">
      <c r="A1041" s="138"/>
      <c r="B1041" s="138"/>
      <c r="C1041" s="141"/>
      <c r="D1041" s="138"/>
      <c r="E1041" s="138"/>
      <c r="F1041" s="138"/>
      <c r="G1041" s="138"/>
      <c r="H1041" s="138"/>
      <c r="I1041" s="138"/>
      <c r="J1041" s="138"/>
      <c r="K1041" s="138"/>
      <c r="L1041" s="138"/>
      <c r="M1041" s="138"/>
      <c r="N1041" s="138"/>
      <c r="O1041" s="138"/>
      <c r="P1041" s="138"/>
      <c r="Q1041" s="138"/>
      <c r="R1041" s="138"/>
      <c r="S1041" s="138"/>
      <c r="T1041" s="138"/>
      <c r="U1041" s="138"/>
      <c r="V1041" s="138"/>
      <c r="W1041" s="138"/>
      <c r="X1041" s="138"/>
      <c r="Y1041" s="138"/>
      <c r="Z1041" s="138"/>
      <c r="AA1041" s="138"/>
      <c r="AB1041" s="138"/>
      <c r="AC1041" s="138"/>
      <c r="AD1041" s="138"/>
      <c r="AE1041" s="138"/>
      <c r="AF1041" s="138"/>
      <c r="AG1041" s="138"/>
      <c r="AH1041" s="138"/>
      <c r="AI1041" s="138"/>
      <c r="AJ1041" s="138"/>
      <c r="AK1041" s="138"/>
      <c r="AL1041" s="138"/>
      <c r="AM1041" s="136"/>
      <c r="AN1041" s="136"/>
      <c r="AO1041" s="136"/>
    </row>
    <row r="1042" spans="1:41" s="125" customFormat="1" x14ac:dyDescent="0.25">
      <c r="A1042" s="138"/>
      <c r="B1042" s="138"/>
      <c r="C1042" s="141"/>
      <c r="D1042" s="138"/>
      <c r="E1042" s="138"/>
      <c r="F1042" s="138"/>
      <c r="G1042" s="138"/>
      <c r="H1042" s="138"/>
      <c r="I1042" s="138"/>
      <c r="J1042" s="138"/>
      <c r="K1042" s="138"/>
      <c r="L1042" s="138"/>
      <c r="M1042" s="138"/>
      <c r="N1042" s="138"/>
      <c r="O1042" s="138"/>
      <c r="P1042" s="138"/>
      <c r="Q1042" s="138"/>
      <c r="R1042" s="138"/>
      <c r="S1042" s="138"/>
      <c r="T1042" s="138"/>
      <c r="U1042" s="138"/>
      <c r="V1042" s="138"/>
      <c r="W1042" s="138"/>
      <c r="X1042" s="138"/>
      <c r="Y1042" s="138"/>
      <c r="Z1042" s="138"/>
      <c r="AA1042" s="138"/>
      <c r="AB1042" s="138"/>
      <c r="AC1042" s="138"/>
      <c r="AD1042" s="138"/>
      <c r="AE1042" s="138"/>
      <c r="AF1042" s="138"/>
      <c r="AG1042" s="138"/>
      <c r="AH1042" s="138"/>
      <c r="AI1042" s="138"/>
      <c r="AJ1042" s="138"/>
      <c r="AK1042" s="138"/>
      <c r="AL1042" s="138"/>
      <c r="AM1042" s="136"/>
      <c r="AN1042" s="136"/>
      <c r="AO1042" s="136"/>
    </row>
    <row r="1043" spans="1:41" s="125" customFormat="1" x14ac:dyDescent="0.25">
      <c r="A1043" s="138"/>
      <c r="B1043" s="138"/>
      <c r="C1043" s="141"/>
      <c r="D1043" s="138"/>
      <c r="E1043" s="138"/>
      <c r="F1043" s="138"/>
      <c r="G1043" s="138"/>
      <c r="H1043" s="138"/>
      <c r="I1043" s="138"/>
      <c r="J1043" s="138"/>
      <c r="K1043" s="138"/>
      <c r="L1043" s="138"/>
      <c r="M1043" s="138"/>
      <c r="N1043" s="138"/>
      <c r="O1043" s="138"/>
      <c r="P1043" s="138"/>
      <c r="Q1043" s="138"/>
      <c r="R1043" s="138"/>
      <c r="S1043" s="138"/>
      <c r="T1043" s="138"/>
      <c r="U1043" s="138"/>
      <c r="V1043" s="138"/>
      <c r="W1043" s="138"/>
      <c r="X1043" s="138"/>
      <c r="Y1043" s="138"/>
      <c r="Z1043" s="138"/>
      <c r="AA1043" s="138"/>
      <c r="AB1043" s="138"/>
      <c r="AC1043" s="138"/>
      <c r="AD1043" s="138"/>
      <c r="AE1043" s="138"/>
      <c r="AF1043" s="138"/>
      <c r="AG1043" s="138"/>
      <c r="AH1043" s="138"/>
      <c r="AI1043" s="138"/>
      <c r="AJ1043" s="138"/>
      <c r="AK1043" s="138"/>
      <c r="AL1043" s="138"/>
      <c r="AM1043" s="136"/>
      <c r="AN1043" s="136"/>
      <c r="AO1043" s="136"/>
    </row>
    <row r="1044" spans="1:41" s="125" customFormat="1" x14ac:dyDescent="0.25">
      <c r="A1044" s="138"/>
      <c r="B1044" s="138"/>
      <c r="C1044" s="141"/>
      <c r="D1044" s="138"/>
      <c r="E1044" s="138"/>
      <c r="F1044" s="138"/>
      <c r="G1044" s="138"/>
      <c r="H1044" s="138"/>
      <c r="I1044" s="138"/>
      <c r="J1044" s="138"/>
      <c r="K1044" s="138"/>
      <c r="L1044" s="138"/>
      <c r="M1044" s="138"/>
      <c r="N1044" s="138"/>
      <c r="O1044" s="138"/>
      <c r="P1044" s="138"/>
      <c r="Q1044" s="138"/>
      <c r="R1044" s="138"/>
      <c r="S1044" s="138"/>
      <c r="T1044" s="138"/>
      <c r="U1044" s="138"/>
      <c r="V1044" s="138"/>
      <c r="W1044" s="138"/>
      <c r="X1044" s="138"/>
      <c r="Y1044" s="138"/>
      <c r="Z1044" s="138"/>
      <c r="AA1044" s="138"/>
      <c r="AB1044" s="138"/>
      <c r="AC1044" s="138"/>
      <c r="AD1044" s="138"/>
      <c r="AE1044" s="138"/>
      <c r="AF1044" s="138"/>
      <c r="AG1044" s="138"/>
      <c r="AH1044" s="138"/>
      <c r="AI1044" s="138"/>
      <c r="AJ1044" s="138"/>
      <c r="AK1044" s="138"/>
      <c r="AL1044" s="138"/>
      <c r="AM1044" s="136"/>
      <c r="AN1044" s="136"/>
      <c r="AO1044" s="136"/>
    </row>
    <row r="1045" spans="1:41" s="125" customFormat="1" x14ac:dyDescent="0.25">
      <c r="A1045" s="138"/>
      <c r="B1045" s="138"/>
      <c r="C1045" s="141"/>
      <c r="D1045" s="138"/>
      <c r="E1045" s="138"/>
      <c r="F1045" s="138"/>
      <c r="G1045" s="138"/>
      <c r="H1045" s="138"/>
      <c r="I1045" s="138"/>
      <c r="J1045" s="138"/>
      <c r="K1045" s="138"/>
      <c r="L1045" s="138"/>
      <c r="M1045" s="138"/>
      <c r="N1045" s="138"/>
      <c r="O1045" s="138"/>
      <c r="P1045" s="138"/>
      <c r="Q1045" s="138"/>
      <c r="R1045" s="138"/>
      <c r="S1045" s="138"/>
      <c r="T1045" s="138"/>
      <c r="U1045" s="138"/>
      <c r="V1045" s="138"/>
      <c r="W1045" s="138"/>
      <c r="X1045" s="138"/>
      <c r="Y1045" s="138"/>
      <c r="Z1045" s="138"/>
      <c r="AA1045" s="138"/>
      <c r="AB1045" s="138"/>
      <c r="AC1045" s="138"/>
      <c r="AD1045" s="138"/>
      <c r="AE1045" s="138"/>
      <c r="AF1045" s="138"/>
      <c r="AG1045" s="138"/>
      <c r="AH1045" s="138"/>
      <c r="AI1045" s="138"/>
      <c r="AJ1045" s="138"/>
      <c r="AK1045" s="138"/>
      <c r="AL1045" s="138"/>
      <c r="AM1045" s="136"/>
      <c r="AN1045" s="136"/>
      <c r="AO1045" s="136"/>
    </row>
    <row r="1046" spans="1:41" s="125" customFormat="1" x14ac:dyDescent="0.25">
      <c r="A1046" s="138"/>
      <c r="B1046" s="138"/>
      <c r="C1046" s="141"/>
      <c r="D1046" s="138"/>
      <c r="E1046" s="138"/>
      <c r="F1046" s="138"/>
      <c r="G1046" s="138"/>
      <c r="H1046" s="138"/>
      <c r="I1046" s="138"/>
      <c r="J1046" s="138"/>
      <c r="K1046" s="138"/>
      <c r="L1046" s="138"/>
      <c r="M1046" s="138"/>
      <c r="N1046" s="138"/>
      <c r="O1046" s="138"/>
      <c r="P1046" s="138"/>
      <c r="Q1046" s="138"/>
      <c r="R1046" s="138"/>
      <c r="S1046" s="138"/>
      <c r="T1046" s="138"/>
      <c r="U1046" s="138"/>
      <c r="V1046" s="138"/>
      <c r="W1046" s="138"/>
      <c r="X1046" s="138"/>
      <c r="Y1046" s="138"/>
      <c r="Z1046" s="138"/>
      <c r="AA1046" s="138"/>
      <c r="AB1046" s="138"/>
      <c r="AC1046" s="138"/>
      <c r="AD1046" s="138"/>
      <c r="AE1046" s="138"/>
      <c r="AF1046" s="138"/>
      <c r="AG1046" s="138"/>
      <c r="AH1046" s="138"/>
      <c r="AI1046" s="138"/>
      <c r="AJ1046" s="138"/>
      <c r="AK1046" s="138"/>
      <c r="AL1046" s="138"/>
      <c r="AM1046" s="136"/>
      <c r="AN1046" s="136"/>
      <c r="AO1046" s="136"/>
    </row>
    <row r="1047" spans="1:41" s="125" customFormat="1" x14ac:dyDescent="0.25">
      <c r="A1047" s="138"/>
      <c r="B1047" s="138"/>
      <c r="C1047" s="141"/>
      <c r="D1047" s="138"/>
      <c r="E1047" s="138"/>
      <c r="F1047" s="138"/>
      <c r="G1047" s="138"/>
      <c r="H1047" s="138"/>
      <c r="I1047" s="138"/>
      <c r="J1047" s="138"/>
      <c r="K1047" s="138"/>
      <c r="L1047" s="138"/>
      <c r="M1047" s="138"/>
      <c r="N1047" s="138"/>
      <c r="O1047" s="138"/>
      <c r="P1047" s="138"/>
      <c r="Q1047" s="138"/>
      <c r="R1047" s="138"/>
      <c r="S1047" s="138"/>
      <c r="T1047" s="138"/>
      <c r="U1047" s="138"/>
      <c r="V1047" s="138"/>
      <c r="W1047" s="138"/>
      <c r="X1047" s="138"/>
      <c r="Y1047" s="138"/>
      <c r="Z1047" s="138"/>
      <c r="AA1047" s="138"/>
      <c r="AB1047" s="138"/>
      <c r="AC1047" s="138"/>
      <c r="AD1047" s="138"/>
      <c r="AE1047" s="138"/>
      <c r="AF1047" s="138"/>
      <c r="AG1047" s="138"/>
      <c r="AH1047" s="138"/>
      <c r="AI1047" s="138"/>
      <c r="AJ1047" s="138"/>
      <c r="AK1047" s="138"/>
      <c r="AL1047" s="138"/>
      <c r="AM1047" s="136"/>
      <c r="AN1047" s="136"/>
      <c r="AO1047" s="136"/>
    </row>
    <row r="1048" spans="1:41" s="125" customFormat="1" x14ac:dyDescent="0.25">
      <c r="A1048" s="138"/>
      <c r="B1048" s="138"/>
      <c r="C1048" s="141"/>
      <c r="D1048" s="138"/>
      <c r="E1048" s="138"/>
      <c r="F1048" s="138"/>
      <c r="G1048" s="138"/>
      <c r="H1048" s="138"/>
      <c r="I1048" s="138"/>
      <c r="J1048" s="138"/>
      <c r="K1048" s="138"/>
      <c r="L1048" s="138"/>
      <c r="M1048" s="138"/>
      <c r="N1048" s="138"/>
      <c r="O1048" s="138"/>
      <c r="P1048" s="138"/>
      <c r="Q1048" s="138"/>
      <c r="R1048" s="138"/>
      <c r="S1048" s="138"/>
      <c r="T1048" s="138"/>
      <c r="U1048" s="138"/>
      <c r="V1048" s="138"/>
      <c r="W1048" s="138"/>
      <c r="X1048" s="138"/>
      <c r="Y1048" s="138"/>
      <c r="Z1048" s="138"/>
      <c r="AA1048" s="138"/>
      <c r="AB1048" s="138"/>
      <c r="AC1048" s="138"/>
      <c r="AD1048" s="138"/>
      <c r="AE1048" s="138"/>
      <c r="AF1048" s="138"/>
      <c r="AG1048" s="138"/>
      <c r="AH1048" s="138"/>
      <c r="AI1048" s="138"/>
      <c r="AJ1048" s="138"/>
      <c r="AK1048" s="138"/>
      <c r="AL1048" s="138"/>
      <c r="AM1048" s="136"/>
      <c r="AN1048" s="136"/>
      <c r="AO1048" s="136"/>
    </row>
    <row r="1049" spans="1:41" s="125" customFormat="1" x14ac:dyDescent="0.25">
      <c r="A1049" s="138"/>
      <c r="B1049" s="138"/>
      <c r="C1049" s="141"/>
      <c r="D1049" s="138"/>
      <c r="E1049" s="138"/>
      <c r="F1049" s="138"/>
      <c r="G1049" s="138"/>
      <c r="H1049" s="138"/>
      <c r="I1049" s="138"/>
      <c r="J1049" s="138"/>
      <c r="K1049" s="138"/>
      <c r="L1049" s="138"/>
      <c r="M1049" s="138"/>
      <c r="N1049" s="138"/>
      <c r="O1049" s="138"/>
      <c r="P1049" s="138"/>
      <c r="Q1049" s="138"/>
      <c r="R1049" s="138"/>
      <c r="S1049" s="138"/>
      <c r="T1049" s="138"/>
      <c r="U1049" s="138"/>
      <c r="V1049" s="138"/>
      <c r="W1049" s="138"/>
      <c r="X1049" s="138"/>
      <c r="Y1049" s="138"/>
      <c r="Z1049" s="138"/>
      <c r="AA1049" s="138"/>
      <c r="AB1049" s="138"/>
      <c r="AC1049" s="138"/>
      <c r="AD1049" s="138"/>
      <c r="AE1049" s="138"/>
      <c r="AF1049" s="138"/>
      <c r="AG1049" s="138"/>
      <c r="AH1049" s="138"/>
      <c r="AI1049" s="138"/>
      <c r="AJ1049" s="138"/>
      <c r="AK1049" s="138"/>
      <c r="AL1049" s="138"/>
      <c r="AM1049" s="136"/>
      <c r="AN1049" s="136"/>
      <c r="AO1049" s="136"/>
    </row>
    <row r="1050" spans="1:41" s="125" customFormat="1" x14ac:dyDescent="0.25">
      <c r="A1050" s="138"/>
      <c r="B1050" s="138"/>
      <c r="C1050" s="141"/>
      <c r="D1050" s="138"/>
      <c r="E1050" s="138"/>
      <c r="F1050" s="138"/>
      <c r="G1050" s="138"/>
      <c r="H1050" s="138"/>
      <c r="I1050" s="138"/>
      <c r="J1050" s="138"/>
      <c r="K1050" s="138"/>
      <c r="L1050" s="138"/>
      <c r="M1050" s="138"/>
      <c r="N1050" s="138"/>
      <c r="O1050" s="138"/>
      <c r="P1050" s="138"/>
      <c r="Q1050" s="138"/>
      <c r="R1050" s="138"/>
      <c r="S1050" s="138"/>
      <c r="T1050" s="138"/>
      <c r="U1050" s="138"/>
      <c r="V1050" s="138"/>
      <c r="W1050" s="138"/>
      <c r="X1050" s="138"/>
      <c r="Y1050" s="138"/>
      <c r="Z1050" s="138"/>
      <c r="AA1050" s="138"/>
      <c r="AB1050" s="138"/>
      <c r="AC1050" s="138"/>
      <c r="AD1050" s="138"/>
      <c r="AE1050" s="138"/>
      <c r="AF1050" s="138"/>
      <c r="AG1050" s="138"/>
      <c r="AH1050" s="138"/>
      <c r="AI1050" s="138"/>
      <c r="AJ1050" s="138"/>
      <c r="AK1050" s="138"/>
      <c r="AL1050" s="138"/>
      <c r="AM1050" s="136"/>
      <c r="AN1050" s="136"/>
      <c r="AO1050" s="136"/>
    </row>
    <row r="1051" spans="1:41" s="125" customFormat="1" x14ac:dyDescent="0.25">
      <c r="A1051" s="138"/>
      <c r="B1051" s="138"/>
      <c r="C1051" s="141"/>
      <c r="D1051" s="138"/>
      <c r="E1051" s="138"/>
      <c r="F1051" s="138"/>
      <c r="G1051" s="138"/>
      <c r="H1051" s="138"/>
      <c r="I1051" s="138"/>
      <c r="J1051" s="138"/>
      <c r="K1051" s="138"/>
      <c r="L1051" s="138"/>
      <c r="M1051" s="138"/>
      <c r="N1051" s="138"/>
      <c r="O1051" s="138"/>
      <c r="P1051" s="138"/>
      <c r="Q1051" s="138"/>
      <c r="R1051" s="138"/>
      <c r="S1051" s="138"/>
      <c r="T1051" s="138"/>
      <c r="U1051" s="138"/>
      <c r="V1051" s="138"/>
      <c r="W1051" s="138"/>
      <c r="X1051" s="138"/>
      <c r="Y1051" s="138"/>
      <c r="Z1051" s="138"/>
      <c r="AA1051" s="138"/>
      <c r="AB1051" s="138"/>
      <c r="AC1051" s="138"/>
      <c r="AD1051" s="138"/>
      <c r="AE1051" s="138"/>
      <c r="AF1051" s="138"/>
      <c r="AG1051" s="138"/>
      <c r="AH1051" s="138"/>
      <c r="AI1051" s="138"/>
      <c r="AJ1051" s="138"/>
      <c r="AK1051" s="138"/>
      <c r="AL1051" s="138"/>
      <c r="AM1051" s="136"/>
      <c r="AN1051" s="136"/>
      <c r="AO1051" s="136"/>
    </row>
    <row r="1052" spans="1:41" s="125" customFormat="1" x14ac:dyDescent="0.25">
      <c r="A1052" s="138"/>
      <c r="B1052" s="138"/>
      <c r="C1052" s="141"/>
      <c r="D1052" s="138"/>
      <c r="E1052" s="138"/>
      <c r="F1052" s="138"/>
      <c r="G1052" s="138"/>
      <c r="H1052" s="138"/>
      <c r="I1052" s="138"/>
      <c r="J1052" s="138"/>
      <c r="K1052" s="138"/>
      <c r="L1052" s="138"/>
      <c r="M1052" s="138"/>
      <c r="N1052" s="138"/>
      <c r="O1052" s="138"/>
      <c r="P1052" s="138"/>
      <c r="Q1052" s="138"/>
      <c r="R1052" s="138"/>
      <c r="S1052" s="138"/>
      <c r="T1052" s="138"/>
      <c r="U1052" s="138"/>
      <c r="V1052" s="138"/>
      <c r="W1052" s="138"/>
      <c r="X1052" s="138"/>
      <c r="Y1052" s="138"/>
      <c r="Z1052" s="138"/>
      <c r="AA1052" s="138"/>
      <c r="AB1052" s="138"/>
      <c r="AC1052" s="138"/>
      <c r="AD1052" s="138"/>
      <c r="AE1052" s="138"/>
      <c r="AF1052" s="138"/>
      <c r="AG1052" s="138"/>
      <c r="AH1052" s="138"/>
      <c r="AI1052" s="138"/>
      <c r="AJ1052" s="138"/>
      <c r="AK1052" s="138"/>
      <c r="AL1052" s="138"/>
      <c r="AM1052" s="136"/>
      <c r="AN1052" s="136"/>
      <c r="AO1052" s="136"/>
    </row>
    <row r="1053" spans="1:41" s="125" customFormat="1" x14ac:dyDescent="0.25">
      <c r="A1053" s="138"/>
      <c r="B1053" s="138"/>
      <c r="C1053" s="141"/>
      <c r="D1053" s="138"/>
      <c r="E1053" s="138"/>
      <c r="F1053" s="138"/>
      <c r="G1053" s="138"/>
      <c r="H1053" s="138"/>
      <c r="I1053" s="138"/>
      <c r="J1053" s="138"/>
      <c r="K1053" s="138"/>
      <c r="L1053" s="138"/>
      <c r="M1053" s="138"/>
      <c r="N1053" s="138"/>
      <c r="O1053" s="138"/>
      <c r="P1053" s="138"/>
      <c r="Q1053" s="138"/>
      <c r="R1053" s="138"/>
      <c r="S1053" s="138"/>
      <c r="T1053" s="138"/>
      <c r="U1053" s="138"/>
      <c r="V1053" s="138"/>
      <c r="W1053" s="138"/>
      <c r="X1053" s="138"/>
      <c r="Y1053" s="138"/>
      <c r="Z1053" s="138"/>
      <c r="AA1053" s="138"/>
      <c r="AB1053" s="138"/>
      <c r="AC1053" s="138"/>
      <c r="AD1053" s="138"/>
      <c r="AE1053" s="138"/>
      <c r="AF1053" s="138"/>
      <c r="AG1053" s="138"/>
      <c r="AH1053" s="138"/>
      <c r="AI1053" s="138"/>
      <c r="AJ1053" s="138"/>
      <c r="AK1053" s="138"/>
      <c r="AL1053" s="138"/>
      <c r="AM1053" s="136"/>
      <c r="AN1053" s="136"/>
      <c r="AO1053" s="136"/>
    </row>
    <row r="1054" spans="1:41" s="125" customFormat="1" x14ac:dyDescent="0.25">
      <c r="A1054" s="138"/>
      <c r="B1054" s="138"/>
      <c r="C1054" s="141"/>
      <c r="D1054" s="138"/>
      <c r="E1054" s="138"/>
      <c r="F1054" s="138"/>
      <c r="G1054" s="138"/>
      <c r="H1054" s="138"/>
      <c r="I1054" s="138"/>
      <c r="J1054" s="138"/>
      <c r="K1054" s="138"/>
      <c r="L1054" s="138"/>
      <c r="M1054" s="138"/>
      <c r="N1054" s="138"/>
      <c r="O1054" s="138"/>
      <c r="P1054" s="138"/>
      <c r="Q1054" s="138"/>
      <c r="R1054" s="138"/>
      <c r="S1054" s="138"/>
      <c r="T1054" s="138"/>
      <c r="U1054" s="138"/>
      <c r="V1054" s="138"/>
      <c r="W1054" s="138"/>
      <c r="X1054" s="138"/>
      <c r="Y1054" s="138"/>
      <c r="Z1054" s="138"/>
      <c r="AA1054" s="138"/>
      <c r="AB1054" s="138"/>
      <c r="AC1054" s="138"/>
      <c r="AD1054" s="138"/>
      <c r="AE1054" s="138"/>
      <c r="AF1054" s="138"/>
      <c r="AG1054" s="138"/>
      <c r="AH1054" s="138"/>
      <c r="AI1054" s="138"/>
      <c r="AJ1054" s="138"/>
      <c r="AK1054" s="138"/>
      <c r="AL1054" s="138"/>
      <c r="AM1054" s="136"/>
      <c r="AN1054" s="136"/>
      <c r="AO1054" s="136"/>
    </row>
    <row r="1055" spans="1:41" s="125" customFormat="1" x14ac:dyDescent="0.25">
      <c r="A1055" s="138"/>
      <c r="B1055" s="138"/>
      <c r="C1055" s="141"/>
      <c r="D1055" s="138"/>
      <c r="E1055" s="138"/>
      <c r="F1055" s="138"/>
      <c r="G1055" s="138"/>
      <c r="H1055" s="138"/>
      <c r="I1055" s="138"/>
      <c r="J1055" s="138"/>
      <c r="K1055" s="138"/>
      <c r="L1055" s="138"/>
      <c r="M1055" s="138"/>
      <c r="N1055" s="138"/>
      <c r="O1055" s="138"/>
      <c r="P1055" s="138"/>
      <c r="Q1055" s="138"/>
      <c r="R1055" s="138"/>
      <c r="S1055" s="138"/>
      <c r="T1055" s="138"/>
      <c r="U1055" s="138"/>
      <c r="V1055" s="138"/>
      <c r="W1055" s="138"/>
      <c r="X1055" s="138"/>
      <c r="Y1055" s="138"/>
      <c r="Z1055" s="138"/>
      <c r="AA1055" s="138"/>
      <c r="AB1055" s="138"/>
      <c r="AC1055" s="138"/>
      <c r="AD1055" s="138"/>
      <c r="AE1055" s="138"/>
      <c r="AF1055" s="138"/>
      <c r="AG1055" s="138"/>
      <c r="AH1055" s="138"/>
      <c r="AI1055" s="138"/>
      <c r="AJ1055" s="138"/>
      <c r="AK1055" s="138"/>
      <c r="AL1055" s="138"/>
      <c r="AM1055" s="136"/>
      <c r="AN1055" s="136"/>
      <c r="AO1055" s="136"/>
    </row>
    <row r="1056" spans="1:41" s="125" customFormat="1" x14ac:dyDescent="0.25">
      <c r="A1056" s="138"/>
      <c r="B1056" s="138"/>
      <c r="C1056" s="141"/>
      <c r="D1056" s="138"/>
      <c r="E1056" s="138"/>
      <c r="F1056" s="138"/>
      <c r="G1056" s="138"/>
      <c r="H1056" s="138"/>
      <c r="I1056" s="138"/>
      <c r="J1056" s="138"/>
      <c r="K1056" s="138"/>
      <c r="L1056" s="138"/>
      <c r="M1056" s="138"/>
      <c r="N1056" s="138"/>
      <c r="O1056" s="138"/>
      <c r="P1056" s="138"/>
      <c r="Q1056" s="138"/>
      <c r="R1056" s="138"/>
      <c r="S1056" s="138"/>
      <c r="T1056" s="138"/>
      <c r="U1056" s="138"/>
      <c r="V1056" s="138"/>
      <c r="W1056" s="138"/>
      <c r="X1056" s="138"/>
      <c r="Y1056" s="138"/>
      <c r="Z1056" s="138"/>
      <c r="AA1056" s="138"/>
      <c r="AB1056" s="138"/>
      <c r="AC1056" s="138"/>
      <c r="AD1056" s="138"/>
      <c r="AE1056" s="138"/>
      <c r="AF1056" s="138"/>
      <c r="AG1056" s="138"/>
      <c r="AH1056" s="138"/>
      <c r="AI1056" s="138"/>
      <c r="AJ1056" s="138"/>
      <c r="AK1056" s="138"/>
      <c r="AL1056" s="138"/>
      <c r="AM1056" s="136"/>
      <c r="AN1056" s="136"/>
      <c r="AO1056" s="136"/>
    </row>
    <row r="1057" spans="1:41" s="125" customFormat="1" x14ac:dyDescent="0.25">
      <c r="A1057" s="138"/>
      <c r="B1057" s="138"/>
      <c r="C1057" s="141"/>
      <c r="D1057" s="138"/>
      <c r="E1057" s="138"/>
      <c r="F1057" s="138"/>
      <c r="G1057" s="138"/>
      <c r="H1057" s="138"/>
      <c r="I1057" s="138"/>
      <c r="J1057" s="138"/>
      <c r="K1057" s="138"/>
      <c r="L1057" s="138"/>
      <c r="M1057" s="138"/>
      <c r="N1057" s="138"/>
      <c r="O1057" s="138"/>
      <c r="P1057" s="138"/>
      <c r="Q1057" s="138"/>
      <c r="R1057" s="138"/>
      <c r="S1057" s="138"/>
      <c r="T1057" s="138"/>
      <c r="U1057" s="138"/>
      <c r="V1057" s="138"/>
      <c r="W1057" s="138"/>
      <c r="X1057" s="138"/>
      <c r="Y1057" s="138"/>
      <c r="Z1057" s="138"/>
      <c r="AA1057" s="138"/>
      <c r="AB1057" s="138"/>
      <c r="AC1057" s="138"/>
      <c r="AD1057" s="138"/>
      <c r="AE1057" s="138"/>
      <c r="AF1057" s="138"/>
      <c r="AG1057" s="138"/>
      <c r="AH1057" s="138"/>
      <c r="AI1057" s="138"/>
      <c r="AJ1057" s="138"/>
      <c r="AK1057" s="138"/>
      <c r="AL1057" s="138"/>
      <c r="AM1057" s="136"/>
      <c r="AN1057" s="136"/>
      <c r="AO1057" s="136"/>
    </row>
    <row r="1058" spans="1:41" s="125" customFormat="1" x14ac:dyDescent="0.25">
      <c r="A1058" s="138"/>
      <c r="B1058" s="138"/>
      <c r="C1058" s="141"/>
      <c r="D1058" s="138"/>
      <c r="E1058" s="138"/>
      <c r="F1058" s="138"/>
      <c r="G1058" s="138"/>
      <c r="H1058" s="138"/>
      <c r="I1058" s="138"/>
      <c r="J1058" s="138"/>
      <c r="K1058" s="138"/>
      <c r="L1058" s="138"/>
      <c r="M1058" s="138"/>
      <c r="N1058" s="138"/>
      <c r="O1058" s="138"/>
      <c r="P1058" s="138"/>
      <c r="Q1058" s="138"/>
      <c r="R1058" s="138"/>
      <c r="S1058" s="138"/>
      <c r="T1058" s="138"/>
      <c r="U1058" s="138"/>
      <c r="V1058" s="138"/>
      <c r="W1058" s="138"/>
      <c r="X1058" s="138"/>
      <c r="Y1058" s="138"/>
      <c r="Z1058" s="138"/>
      <c r="AA1058" s="138"/>
      <c r="AB1058" s="138"/>
      <c r="AC1058" s="138"/>
      <c r="AD1058" s="138"/>
      <c r="AE1058" s="138"/>
      <c r="AF1058" s="138"/>
      <c r="AG1058" s="138"/>
      <c r="AH1058" s="138"/>
      <c r="AI1058" s="138"/>
      <c r="AJ1058" s="138"/>
      <c r="AK1058" s="138"/>
      <c r="AL1058" s="138"/>
      <c r="AM1058" s="136"/>
      <c r="AN1058" s="136"/>
      <c r="AO1058" s="136"/>
    </row>
    <row r="1059" spans="1:41" s="125" customFormat="1" x14ac:dyDescent="0.25">
      <c r="A1059" s="138"/>
      <c r="B1059" s="138"/>
      <c r="C1059" s="141"/>
      <c r="D1059" s="138"/>
      <c r="E1059" s="138"/>
      <c r="F1059" s="138"/>
      <c r="G1059" s="138"/>
      <c r="H1059" s="138"/>
      <c r="I1059" s="138"/>
      <c r="J1059" s="138"/>
      <c r="K1059" s="138"/>
      <c r="L1059" s="138"/>
      <c r="M1059" s="138"/>
      <c r="N1059" s="138"/>
      <c r="O1059" s="138"/>
      <c r="P1059" s="138"/>
      <c r="Q1059" s="138"/>
      <c r="R1059" s="138"/>
      <c r="S1059" s="138"/>
      <c r="T1059" s="138"/>
      <c r="U1059" s="138"/>
      <c r="V1059" s="138"/>
      <c r="W1059" s="138"/>
      <c r="X1059" s="138"/>
      <c r="Y1059" s="138"/>
      <c r="Z1059" s="138"/>
      <c r="AA1059" s="138"/>
      <c r="AB1059" s="138"/>
      <c r="AC1059" s="138"/>
      <c r="AD1059" s="138"/>
      <c r="AE1059" s="138"/>
      <c r="AF1059" s="138"/>
      <c r="AG1059" s="138"/>
      <c r="AH1059" s="138"/>
      <c r="AI1059" s="138"/>
      <c r="AJ1059" s="138"/>
      <c r="AK1059" s="138"/>
      <c r="AL1059" s="138"/>
      <c r="AM1059" s="136"/>
      <c r="AN1059" s="136"/>
      <c r="AO1059" s="136"/>
    </row>
    <row r="1060" spans="1:41" s="125" customFormat="1" x14ac:dyDescent="0.25">
      <c r="A1060" s="138"/>
      <c r="B1060" s="138"/>
      <c r="C1060" s="141"/>
      <c r="D1060" s="138"/>
      <c r="E1060" s="138"/>
      <c r="F1060" s="138"/>
      <c r="G1060" s="138"/>
      <c r="H1060" s="138"/>
      <c r="I1060" s="138"/>
      <c r="J1060" s="138"/>
      <c r="K1060" s="138"/>
      <c r="L1060" s="138"/>
      <c r="M1060" s="138"/>
      <c r="N1060" s="138"/>
      <c r="O1060" s="138"/>
      <c r="P1060" s="138"/>
      <c r="Q1060" s="138"/>
      <c r="R1060" s="138"/>
      <c r="S1060" s="138"/>
      <c r="T1060" s="138"/>
      <c r="U1060" s="138"/>
      <c r="V1060" s="138"/>
      <c r="W1060" s="138"/>
      <c r="X1060" s="138"/>
      <c r="Y1060" s="138"/>
      <c r="Z1060" s="138"/>
      <c r="AA1060" s="138"/>
      <c r="AB1060" s="138"/>
      <c r="AC1060" s="138"/>
      <c r="AD1060" s="138"/>
      <c r="AE1060" s="138"/>
      <c r="AF1060" s="138"/>
      <c r="AG1060" s="138"/>
      <c r="AH1060" s="138"/>
      <c r="AI1060" s="138"/>
      <c r="AJ1060" s="138"/>
      <c r="AK1060" s="138"/>
      <c r="AL1060" s="138"/>
      <c r="AM1060" s="136"/>
      <c r="AN1060" s="136"/>
      <c r="AO1060" s="136"/>
    </row>
    <row r="1061" spans="1:41" s="125" customFormat="1" x14ac:dyDescent="0.25">
      <c r="A1061" s="138"/>
      <c r="B1061" s="138"/>
      <c r="C1061" s="141"/>
      <c r="D1061" s="138"/>
      <c r="E1061" s="138"/>
      <c r="F1061" s="138"/>
      <c r="G1061" s="138"/>
      <c r="H1061" s="138"/>
      <c r="I1061" s="138"/>
      <c r="J1061" s="138"/>
      <c r="K1061" s="138"/>
      <c r="L1061" s="138"/>
      <c r="M1061" s="138"/>
      <c r="N1061" s="138"/>
      <c r="O1061" s="138"/>
      <c r="P1061" s="138"/>
      <c r="Q1061" s="138"/>
      <c r="R1061" s="138"/>
      <c r="S1061" s="138"/>
      <c r="T1061" s="138"/>
      <c r="U1061" s="138"/>
      <c r="V1061" s="138"/>
      <c r="W1061" s="138"/>
      <c r="X1061" s="138"/>
      <c r="Y1061" s="138"/>
      <c r="Z1061" s="138"/>
      <c r="AA1061" s="138"/>
      <c r="AB1061" s="138"/>
      <c r="AC1061" s="138"/>
      <c r="AD1061" s="138"/>
      <c r="AE1061" s="138"/>
      <c r="AF1061" s="138"/>
      <c r="AG1061" s="138"/>
      <c r="AH1061" s="138"/>
      <c r="AI1061" s="138"/>
      <c r="AJ1061" s="138"/>
      <c r="AK1061" s="138"/>
      <c r="AL1061" s="138"/>
      <c r="AM1061" s="136"/>
      <c r="AN1061" s="136"/>
      <c r="AO1061" s="136"/>
    </row>
  </sheetData>
  <sheetProtection algorithmName="SHA-512" hashValue="DFUzdRr8RUc8N/YsavR380+mVGWavXxcBLVI05HrGNDRcDc7x2Is179n+csfD2mYI4HNJTgwybVaqAqQUc0lPQ==" saltValue="OGNHGeJGmw8w/6CA3guPkg==" spinCount="100000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48:AL48"/>
    <mergeCell ref="A16:AJ16"/>
    <mergeCell ref="A17:F17"/>
    <mergeCell ref="G17:AJ17"/>
    <mergeCell ref="AK17:AL17"/>
    <mergeCell ref="A26:AJ26"/>
    <mergeCell ref="A27:F27"/>
    <mergeCell ref="G27:AJ27"/>
    <mergeCell ref="AK27:AL27"/>
    <mergeCell ref="A43:AJ43"/>
    <mergeCell ref="A44:F44"/>
    <mergeCell ref="G44:AJ44"/>
    <mergeCell ref="AK44:AL44"/>
    <mergeCell ref="A47:F47"/>
    <mergeCell ref="A64:F64"/>
    <mergeCell ref="G49:AJ49"/>
    <mergeCell ref="AK49:AL49"/>
    <mergeCell ref="G50:I50"/>
    <mergeCell ref="J50:L50"/>
    <mergeCell ref="M50:O50"/>
    <mergeCell ref="P50:R50"/>
    <mergeCell ref="S50:U50"/>
    <mergeCell ref="V50:X50"/>
    <mergeCell ref="Y50:AA50"/>
    <mergeCell ref="AB50:AD50"/>
    <mergeCell ref="A49:A51"/>
    <mergeCell ref="B49:B51"/>
    <mergeCell ref="C49:C51"/>
    <mergeCell ref="D49:D51"/>
    <mergeCell ref="E49:E51"/>
    <mergeCell ref="AE50:AG50"/>
    <mergeCell ref="AH50:AJ50"/>
    <mergeCell ref="AK50:AK51"/>
    <mergeCell ref="AL50:AL51"/>
    <mergeCell ref="A52:AL52"/>
    <mergeCell ref="F49:F51"/>
    <mergeCell ref="A99:F99"/>
    <mergeCell ref="A65:AL65"/>
    <mergeCell ref="A77:F77"/>
    <mergeCell ref="A78:AL78"/>
    <mergeCell ref="A90:AL90"/>
    <mergeCell ref="A97:F97"/>
    <mergeCell ref="A98:F98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0.39997558519241921"/>
  </sheetPr>
  <dimension ref="A1:AO1059"/>
  <sheetViews>
    <sheetView zoomScaleNormal="100" workbookViewId="0">
      <selection sqref="A1:AL1"/>
    </sheetView>
  </sheetViews>
  <sheetFormatPr defaultColWidth="9.140625" defaultRowHeight="15" x14ac:dyDescent="0.25"/>
  <cols>
    <col min="1" max="1" width="43" style="136" customWidth="1"/>
    <col min="2" max="2" width="13.28515625" style="136" customWidth="1"/>
    <col min="3" max="3" width="15.85546875" style="141" customWidth="1"/>
    <col min="4" max="4" width="5.28515625" style="136" customWidth="1"/>
    <col min="5" max="5" width="4.42578125" style="136" customWidth="1"/>
    <col min="6" max="6" width="4.5703125" style="136" customWidth="1"/>
    <col min="7" max="36" width="4" style="136" customWidth="1"/>
    <col min="37" max="37" width="7.5703125" style="136" bestFit="1" customWidth="1"/>
    <col min="38" max="38" width="7" style="136" bestFit="1" customWidth="1"/>
    <col min="39" max="16384" width="9.140625" style="136"/>
  </cols>
  <sheetData>
    <row r="1" spans="1:41" customFormat="1" ht="12.95" customHeight="1" thickBot="1" x14ac:dyDescent="0.3">
      <c r="A1" s="250" t="s">
        <v>247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2"/>
    </row>
    <row r="2" spans="1:41" customFormat="1" ht="12.95" customHeight="1" thickBot="1" x14ac:dyDescent="0.3">
      <c r="A2" s="277" t="s">
        <v>200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9"/>
    </row>
    <row r="3" spans="1:41" customFormat="1" ht="12.95" customHeight="1" thickBot="1" x14ac:dyDescent="0.3">
      <c r="A3" s="280" t="s">
        <v>27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1"/>
      <c r="AH3" s="281"/>
      <c r="AI3" s="281"/>
      <c r="AJ3" s="281"/>
      <c r="AK3" s="281"/>
      <c r="AL3" s="282"/>
    </row>
    <row r="4" spans="1:41" customFormat="1" ht="12.95" customHeight="1" thickBot="1" x14ac:dyDescent="0.3">
      <c r="A4" s="253" t="s">
        <v>86</v>
      </c>
      <c r="B4" s="256" t="s">
        <v>87</v>
      </c>
      <c r="C4" s="260" t="s">
        <v>85</v>
      </c>
      <c r="D4" s="260" t="s">
        <v>82</v>
      </c>
      <c r="E4" s="260" t="s">
        <v>37</v>
      </c>
      <c r="F4" s="248" t="s">
        <v>105</v>
      </c>
      <c r="G4" s="250" t="s">
        <v>0</v>
      </c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2"/>
      <c r="AK4" s="250"/>
      <c r="AL4" s="252"/>
    </row>
    <row r="5" spans="1:41" customFormat="1" ht="12.95" customHeight="1" x14ac:dyDescent="0.25">
      <c r="A5" s="254"/>
      <c r="B5" s="257"/>
      <c r="C5" s="261"/>
      <c r="D5" s="261"/>
      <c r="E5" s="261"/>
      <c r="F5" s="249"/>
      <c r="G5" s="243" t="s">
        <v>2</v>
      </c>
      <c r="H5" s="244"/>
      <c r="I5" s="245"/>
      <c r="J5" s="243" t="s">
        <v>3</v>
      </c>
      <c r="K5" s="244"/>
      <c r="L5" s="245"/>
      <c r="M5" s="243" t="s">
        <v>4</v>
      </c>
      <c r="N5" s="244"/>
      <c r="O5" s="245"/>
      <c r="P5" s="243" t="s">
        <v>5</v>
      </c>
      <c r="Q5" s="244"/>
      <c r="R5" s="245"/>
      <c r="S5" s="243" t="s">
        <v>6</v>
      </c>
      <c r="T5" s="244"/>
      <c r="U5" s="245"/>
      <c r="V5" s="243" t="s">
        <v>7</v>
      </c>
      <c r="W5" s="244"/>
      <c r="X5" s="245"/>
      <c r="Y5" s="243" t="s">
        <v>8</v>
      </c>
      <c r="Z5" s="244"/>
      <c r="AA5" s="245"/>
      <c r="AB5" s="243" t="s">
        <v>9</v>
      </c>
      <c r="AC5" s="244"/>
      <c r="AD5" s="245"/>
      <c r="AE5" s="243" t="s">
        <v>10</v>
      </c>
      <c r="AF5" s="244"/>
      <c r="AG5" s="245"/>
      <c r="AH5" s="243" t="s">
        <v>11</v>
      </c>
      <c r="AI5" s="244"/>
      <c r="AJ5" s="245"/>
      <c r="AK5" s="246" t="s">
        <v>91</v>
      </c>
      <c r="AL5" s="246" t="s">
        <v>38</v>
      </c>
    </row>
    <row r="6" spans="1:41" customFormat="1" ht="12.95" customHeight="1" thickBot="1" x14ac:dyDescent="0.3">
      <c r="A6" s="255"/>
      <c r="B6" s="283"/>
      <c r="C6" s="285"/>
      <c r="D6" s="285"/>
      <c r="E6" s="285"/>
      <c r="F6" s="286"/>
      <c r="G6" s="178" t="s">
        <v>1</v>
      </c>
      <c r="H6" s="179" t="s">
        <v>12</v>
      </c>
      <c r="I6" s="51" t="s">
        <v>22</v>
      </c>
      <c r="J6" s="178" t="s">
        <v>1</v>
      </c>
      <c r="K6" s="179" t="s">
        <v>12</v>
      </c>
      <c r="L6" s="51" t="s">
        <v>22</v>
      </c>
      <c r="M6" s="178" t="s">
        <v>1</v>
      </c>
      <c r="N6" s="179" t="s">
        <v>12</v>
      </c>
      <c r="O6" s="51" t="s">
        <v>22</v>
      </c>
      <c r="P6" s="178" t="s">
        <v>1</v>
      </c>
      <c r="Q6" s="179" t="s">
        <v>12</v>
      </c>
      <c r="R6" s="51" t="s">
        <v>22</v>
      </c>
      <c r="S6" s="178" t="s">
        <v>1</v>
      </c>
      <c r="T6" s="179" t="s">
        <v>12</v>
      </c>
      <c r="U6" s="51" t="s">
        <v>22</v>
      </c>
      <c r="V6" s="178" t="s">
        <v>1</v>
      </c>
      <c r="W6" s="179" t="s">
        <v>12</v>
      </c>
      <c r="X6" s="51" t="s">
        <v>22</v>
      </c>
      <c r="Y6" s="178" t="s">
        <v>1</v>
      </c>
      <c r="Z6" s="179" t="s">
        <v>12</v>
      </c>
      <c r="AA6" s="51" t="s">
        <v>22</v>
      </c>
      <c r="AB6" s="178" t="s">
        <v>1</v>
      </c>
      <c r="AC6" s="179" t="s">
        <v>12</v>
      </c>
      <c r="AD6" s="51" t="s">
        <v>22</v>
      </c>
      <c r="AE6" s="178" t="s">
        <v>1</v>
      </c>
      <c r="AF6" s="179" t="s">
        <v>12</v>
      </c>
      <c r="AG6" s="51" t="s">
        <v>22</v>
      </c>
      <c r="AH6" s="178" t="s">
        <v>1</v>
      </c>
      <c r="AI6" s="179" t="s">
        <v>12</v>
      </c>
      <c r="AJ6" s="51" t="s">
        <v>22</v>
      </c>
      <c r="AK6" s="276"/>
      <c r="AL6" s="276"/>
    </row>
    <row r="7" spans="1:41" customFormat="1" ht="12.95" customHeight="1" thickBot="1" x14ac:dyDescent="0.3">
      <c r="A7" s="237" t="s">
        <v>201</v>
      </c>
      <c r="B7" s="238"/>
      <c r="C7" s="238"/>
      <c r="D7" s="238"/>
      <c r="E7" s="238"/>
      <c r="F7" s="239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70"/>
      <c r="AK7" s="271"/>
      <c r="AL7" s="272"/>
    </row>
    <row r="8" spans="1:41" s="1" customFormat="1" ht="12.95" customHeight="1" x14ac:dyDescent="0.25">
      <c r="A8" s="97" t="s">
        <v>43</v>
      </c>
      <c r="B8" s="198" t="s">
        <v>313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6"/>
      <c r="AF8" s="9"/>
      <c r="AG8" s="10"/>
      <c r="AH8" s="11"/>
      <c r="AI8" s="12"/>
      <c r="AJ8" s="13"/>
      <c r="AK8" s="63">
        <f t="shared" ref="AK8:AK13" si="0">SUM(G8,J8,M8,P8,S8,V8,Y8,AB8,AE8,AH8)*15</f>
        <v>240</v>
      </c>
      <c r="AL8" s="72">
        <f t="shared" ref="AL8:AL13" si="1">SUM(H8,K8,N8,Q8,T8,W8,Z8,AC8,AF8,AI8)</f>
        <v>24</v>
      </c>
      <c r="AM8" s="4"/>
      <c r="AN8" s="4"/>
      <c r="AO8" s="4"/>
    </row>
    <row r="9" spans="1:41" s="1" customFormat="1" ht="12.95" customHeight="1" x14ac:dyDescent="0.25">
      <c r="A9" s="95" t="s">
        <v>77</v>
      </c>
      <c r="B9" s="190" t="s">
        <v>314</v>
      </c>
      <c r="C9" s="38" t="s">
        <v>315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42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6" customHeight="1" x14ac:dyDescent="0.25">
      <c r="A10" s="95" t="s">
        <v>109</v>
      </c>
      <c r="B10" s="190" t="s">
        <v>316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44">
        <v>2</v>
      </c>
      <c r="I10" s="43" t="s">
        <v>32</v>
      </c>
      <c r="J10" s="42">
        <v>1</v>
      </c>
      <c r="K10" s="44">
        <v>2</v>
      </c>
      <c r="L10" s="43" t="s">
        <v>32</v>
      </c>
      <c r="M10" s="42">
        <v>1</v>
      </c>
      <c r="N10" s="44">
        <v>2</v>
      </c>
      <c r="O10" s="43" t="s">
        <v>32</v>
      </c>
      <c r="P10" s="42">
        <v>1</v>
      </c>
      <c r="Q10" s="44">
        <v>2</v>
      </c>
      <c r="R10" s="43" t="s">
        <v>32</v>
      </c>
      <c r="S10" s="42">
        <v>1</v>
      </c>
      <c r="T10" s="44">
        <v>2</v>
      </c>
      <c r="U10" s="43" t="s">
        <v>32</v>
      </c>
      <c r="V10" s="42">
        <v>1</v>
      </c>
      <c r="W10" s="44">
        <v>2</v>
      </c>
      <c r="X10" s="43" t="s">
        <v>32</v>
      </c>
      <c r="Y10" s="42">
        <v>1</v>
      </c>
      <c r="Z10" s="44">
        <v>1</v>
      </c>
      <c r="AA10" s="43" t="s">
        <v>32</v>
      </c>
      <c r="AB10" s="42">
        <v>1</v>
      </c>
      <c r="AC10" s="44">
        <v>1</v>
      </c>
      <c r="AD10" s="43" t="s">
        <v>32</v>
      </c>
      <c r="AE10" s="42"/>
      <c r="AF10" s="15"/>
      <c r="AG10" s="16"/>
      <c r="AH10" s="17"/>
      <c r="AI10" s="18"/>
      <c r="AJ10" s="19"/>
      <c r="AK10" s="64">
        <f t="shared" si="0"/>
        <v>120</v>
      </c>
      <c r="AL10" s="74">
        <f t="shared" si="1"/>
        <v>14</v>
      </c>
    </row>
    <row r="11" spans="1:41" s="1" customFormat="1" ht="12.95" customHeight="1" x14ac:dyDescent="0.25">
      <c r="A11" s="214" t="s">
        <v>51</v>
      </c>
      <c r="B11" s="196" t="s">
        <v>256</v>
      </c>
      <c r="C11" s="212" t="s">
        <v>96</v>
      </c>
      <c r="D11" s="212" t="s">
        <v>84</v>
      </c>
      <c r="E11" s="212" t="s">
        <v>33</v>
      </c>
      <c r="F11" s="213">
        <v>60</v>
      </c>
      <c r="G11" s="180">
        <v>2</v>
      </c>
      <c r="H11" s="181">
        <v>1</v>
      </c>
      <c r="I11" s="182" t="s">
        <v>33</v>
      </c>
      <c r="J11" s="180">
        <v>2</v>
      </c>
      <c r="K11" s="181">
        <v>1</v>
      </c>
      <c r="L11" s="182" t="s">
        <v>33</v>
      </c>
      <c r="M11" s="180">
        <v>2</v>
      </c>
      <c r="N11" s="181">
        <v>1</v>
      </c>
      <c r="O11" s="182" t="s">
        <v>33</v>
      </c>
      <c r="P11" s="180">
        <v>2</v>
      </c>
      <c r="Q11" s="181">
        <v>1</v>
      </c>
      <c r="R11" s="182" t="s">
        <v>33</v>
      </c>
      <c r="S11" s="180">
        <v>2</v>
      </c>
      <c r="T11" s="181">
        <v>1</v>
      </c>
      <c r="U11" s="182" t="s">
        <v>33</v>
      </c>
      <c r="V11" s="180">
        <v>2</v>
      </c>
      <c r="W11" s="181">
        <v>1</v>
      </c>
      <c r="X11" s="182" t="s">
        <v>33</v>
      </c>
      <c r="Y11" s="180">
        <v>2</v>
      </c>
      <c r="Z11" s="181">
        <v>1</v>
      </c>
      <c r="AA11" s="182" t="s">
        <v>33</v>
      </c>
      <c r="AB11" s="180">
        <v>2</v>
      </c>
      <c r="AC11" s="181">
        <v>1</v>
      </c>
      <c r="AD11" s="182" t="s">
        <v>33</v>
      </c>
      <c r="AE11" s="42"/>
      <c r="AF11" s="15"/>
      <c r="AG11" s="16"/>
      <c r="AH11" s="17"/>
      <c r="AI11" s="18"/>
      <c r="AJ11" s="19"/>
      <c r="AK11" s="91">
        <f t="shared" si="0"/>
        <v>240</v>
      </c>
      <c r="AL11" s="93">
        <f t="shared" si="1"/>
        <v>8</v>
      </c>
    </row>
    <row r="12" spans="1:41" s="1" customFormat="1" ht="12.95" customHeight="1" x14ac:dyDescent="0.25">
      <c r="A12" s="73" t="s">
        <v>53</v>
      </c>
      <c r="B12" s="190" t="s">
        <v>255</v>
      </c>
      <c r="C12" s="31" t="s">
        <v>96</v>
      </c>
      <c r="D12" s="31" t="s">
        <v>84</v>
      </c>
      <c r="E12" s="31" t="s">
        <v>33</v>
      </c>
      <c r="F12" s="32">
        <v>60</v>
      </c>
      <c r="G12" s="14"/>
      <c r="H12" s="15"/>
      <c r="I12" s="16"/>
      <c r="J12" s="14"/>
      <c r="K12" s="15"/>
      <c r="L12" s="16"/>
      <c r="M12" s="14"/>
      <c r="N12" s="15"/>
      <c r="O12" s="16"/>
      <c r="P12" s="14"/>
      <c r="Q12" s="15"/>
      <c r="R12" s="16"/>
      <c r="S12" s="14">
        <v>1</v>
      </c>
      <c r="T12" s="15">
        <v>1</v>
      </c>
      <c r="U12" s="16" t="s">
        <v>33</v>
      </c>
      <c r="V12" s="14">
        <v>1</v>
      </c>
      <c r="W12" s="15">
        <v>1</v>
      </c>
      <c r="X12" s="16" t="s">
        <v>33</v>
      </c>
      <c r="Y12" s="14">
        <v>1</v>
      </c>
      <c r="Z12" s="15">
        <v>1</v>
      </c>
      <c r="AA12" s="16" t="s">
        <v>33</v>
      </c>
      <c r="AB12" s="14">
        <v>1</v>
      </c>
      <c r="AC12" s="15">
        <v>1</v>
      </c>
      <c r="AD12" s="16" t="s">
        <v>33</v>
      </c>
      <c r="AE12" s="57"/>
      <c r="AF12" s="58"/>
      <c r="AG12" s="59"/>
      <c r="AH12" s="52"/>
      <c r="AI12" s="53"/>
      <c r="AJ12" s="54"/>
      <c r="AK12" s="64">
        <f>SUM(G12,J12,M12,P12,S12,V12,Y12,AB12,AE12,AH12)*15</f>
        <v>60</v>
      </c>
      <c r="AL12" s="74">
        <f>SUM(H12,K12,N12,Q12,T12,W12,Z12,AC12,AF12,AI12)</f>
        <v>4</v>
      </c>
    </row>
    <row r="13" spans="1:41" s="1" customFormat="1" ht="12.95" customHeight="1" thickBot="1" x14ac:dyDescent="0.3">
      <c r="A13" s="73" t="s">
        <v>52</v>
      </c>
      <c r="B13" s="190" t="s">
        <v>257</v>
      </c>
      <c r="C13" s="31" t="s">
        <v>96</v>
      </c>
      <c r="D13" s="31" t="s">
        <v>84</v>
      </c>
      <c r="E13" s="31" t="s">
        <v>33</v>
      </c>
      <c r="F13" s="32">
        <v>60</v>
      </c>
      <c r="G13" s="14"/>
      <c r="H13" s="15"/>
      <c r="I13" s="16"/>
      <c r="J13" s="14"/>
      <c r="K13" s="15"/>
      <c r="L13" s="16"/>
      <c r="M13" s="14"/>
      <c r="N13" s="15"/>
      <c r="O13" s="16"/>
      <c r="P13" s="14"/>
      <c r="Q13" s="15"/>
      <c r="R13" s="16"/>
      <c r="S13" s="14">
        <v>2</v>
      </c>
      <c r="T13" s="15">
        <v>1</v>
      </c>
      <c r="U13" s="16" t="s">
        <v>33</v>
      </c>
      <c r="V13" s="14">
        <v>2</v>
      </c>
      <c r="W13" s="15">
        <v>1</v>
      </c>
      <c r="X13" s="16" t="s">
        <v>33</v>
      </c>
      <c r="Y13" s="14">
        <v>2</v>
      </c>
      <c r="Z13" s="15">
        <v>1</v>
      </c>
      <c r="AA13" s="16" t="s">
        <v>33</v>
      </c>
      <c r="AB13" s="14">
        <v>2</v>
      </c>
      <c r="AC13" s="15">
        <v>1</v>
      </c>
      <c r="AD13" s="16" t="s">
        <v>33</v>
      </c>
      <c r="AE13" s="14"/>
      <c r="AF13" s="15"/>
      <c r="AG13" s="16"/>
      <c r="AH13" s="17"/>
      <c r="AI13" s="18"/>
      <c r="AJ13" s="19"/>
      <c r="AK13" s="64">
        <f t="shared" si="0"/>
        <v>120</v>
      </c>
      <c r="AL13" s="74">
        <f t="shared" si="1"/>
        <v>4</v>
      </c>
    </row>
    <row r="14" spans="1:41" customFormat="1" ht="12.95" customHeight="1" thickBot="1" x14ac:dyDescent="0.3">
      <c r="A14" s="265" t="s">
        <v>202</v>
      </c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  <c r="N14" s="266"/>
      <c r="O14" s="266"/>
      <c r="P14" s="266"/>
      <c r="Q14" s="266"/>
      <c r="R14" s="266"/>
      <c r="S14" s="266"/>
      <c r="T14" s="266"/>
      <c r="U14" s="266"/>
      <c r="V14" s="266"/>
      <c r="W14" s="266"/>
      <c r="X14" s="266"/>
      <c r="Y14" s="266"/>
      <c r="Z14" s="266"/>
      <c r="AA14" s="266"/>
      <c r="AB14" s="266"/>
      <c r="AC14" s="266"/>
      <c r="AD14" s="266"/>
      <c r="AE14" s="266"/>
      <c r="AF14" s="266"/>
      <c r="AG14" s="266"/>
      <c r="AH14" s="266"/>
      <c r="AI14" s="266"/>
      <c r="AJ14" s="267"/>
      <c r="AK14" s="116">
        <f>SUM(AK8:AK13)</f>
        <v>780</v>
      </c>
      <c r="AL14" s="80">
        <f>SUM(AL8:AL13)</f>
        <v>56</v>
      </c>
    </row>
    <row r="15" spans="1:41" customFormat="1" ht="12.95" customHeight="1" thickBot="1" x14ac:dyDescent="0.3">
      <c r="A15" s="237" t="s">
        <v>203</v>
      </c>
      <c r="B15" s="238"/>
      <c r="C15" s="238"/>
      <c r="D15" s="238"/>
      <c r="E15" s="238"/>
      <c r="F15" s="239"/>
      <c r="G15" s="268"/>
      <c r="H15" s="269"/>
      <c r="I15" s="269"/>
      <c r="J15" s="269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70"/>
      <c r="AK15" s="271"/>
      <c r="AL15" s="272"/>
    </row>
    <row r="16" spans="1:41" s="1" customFormat="1" ht="12.95" customHeight="1" x14ac:dyDescent="0.25">
      <c r="A16" s="71" t="s">
        <v>48</v>
      </c>
      <c r="B16" s="198" t="s">
        <v>258</v>
      </c>
      <c r="C16" s="69" t="s">
        <v>96</v>
      </c>
      <c r="D16" s="69" t="s">
        <v>83</v>
      </c>
      <c r="E16" s="69" t="s">
        <v>33</v>
      </c>
      <c r="F16" s="70">
        <v>60</v>
      </c>
      <c r="G16" s="86">
        <v>2</v>
      </c>
      <c r="H16" s="76">
        <v>4</v>
      </c>
      <c r="I16" s="87" t="s">
        <v>32</v>
      </c>
      <c r="J16" s="86">
        <v>2</v>
      </c>
      <c r="K16" s="76">
        <v>4</v>
      </c>
      <c r="L16" s="87" t="s">
        <v>32</v>
      </c>
      <c r="M16" s="86">
        <v>2</v>
      </c>
      <c r="N16" s="76">
        <v>4</v>
      </c>
      <c r="O16" s="87" t="s">
        <v>32</v>
      </c>
      <c r="P16" s="86">
        <v>2</v>
      </c>
      <c r="Q16" s="76">
        <v>4</v>
      </c>
      <c r="R16" s="87" t="s">
        <v>32</v>
      </c>
      <c r="S16" s="86">
        <v>2</v>
      </c>
      <c r="T16" s="76">
        <v>4</v>
      </c>
      <c r="U16" s="87" t="s">
        <v>32</v>
      </c>
      <c r="V16" s="86">
        <v>2</v>
      </c>
      <c r="W16" s="76">
        <v>4</v>
      </c>
      <c r="X16" s="87" t="s">
        <v>32</v>
      </c>
      <c r="Y16" s="86">
        <v>2</v>
      </c>
      <c r="Z16" s="76">
        <v>4</v>
      </c>
      <c r="AA16" s="87" t="s">
        <v>32</v>
      </c>
      <c r="AB16" s="86">
        <v>2</v>
      </c>
      <c r="AC16" s="76">
        <v>4</v>
      </c>
      <c r="AD16" s="87" t="s">
        <v>32</v>
      </c>
      <c r="AE16" s="8"/>
      <c r="AF16" s="9"/>
      <c r="AG16" s="10"/>
      <c r="AH16" s="11"/>
      <c r="AI16" s="12"/>
      <c r="AJ16" s="13"/>
      <c r="AK16" s="63">
        <f t="shared" ref="AK16" si="2">SUM(G16,J16,M16,P16,S16,V16,Y16,AB16,AE16,AH16)*15</f>
        <v>240</v>
      </c>
      <c r="AL16" s="72">
        <f t="shared" ref="AL16" si="3">SUM(H16,K16,N16,Q16,T16,W16,Z16,AC16,AF16,AI16)</f>
        <v>32</v>
      </c>
      <c r="AM16" s="4"/>
      <c r="AN16" s="4"/>
      <c r="AO16" s="4"/>
    </row>
    <row r="17" spans="1:38" s="1" customFormat="1" ht="12.95" customHeight="1" x14ac:dyDescent="0.25">
      <c r="A17" s="73" t="s">
        <v>63</v>
      </c>
      <c r="B17" s="190" t="s">
        <v>259</v>
      </c>
      <c r="C17" s="38" t="s">
        <v>260</v>
      </c>
      <c r="D17" s="31"/>
      <c r="E17" s="31"/>
      <c r="F17" s="32"/>
      <c r="G17" s="14"/>
      <c r="H17" s="15"/>
      <c r="I17" s="16"/>
      <c r="J17" s="14"/>
      <c r="K17" s="15"/>
      <c r="L17" s="16"/>
      <c r="M17" s="14"/>
      <c r="N17" s="15"/>
      <c r="O17" s="16"/>
      <c r="P17" s="14"/>
      <c r="Q17" s="15"/>
      <c r="R17" s="16"/>
      <c r="S17" s="14"/>
      <c r="T17" s="15"/>
      <c r="U17" s="16"/>
      <c r="V17" s="14"/>
      <c r="W17" s="15"/>
      <c r="X17" s="16"/>
      <c r="Y17" s="14"/>
      <c r="Z17" s="15"/>
      <c r="AA17" s="16"/>
      <c r="AB17" s="14">
        <v>0</v>
      </c>
      <c r="AC17" s="15">
        <v>2</v>
      </c>
      <c r="AD17" s="16" t="s">
        <v>40</v>
      </c>
      <c r="AE17" s="14"/>
      <c r="AF17" s="15"/>
      <c r="AG17" s="16"/>
      <c r="AH17" s="17"/>
      <c r="AI17" s="18"/>
      <c r="AJ17" s="19"/>
      <c r="AK17" s="64">
        <f t="shared" ref="AK17:AK18" si="4">SUM(G17,J17,M17,P17,S17,V17,Y17,AB17,AE17,AH17)*15</f>
        <v>0</v>
      </c>
      <c r="AL17" s="74">
        <f t="shared" ref="AL17:AL18" si="5">SUM(H17,K17,N17,Q17,T17,W17,Z17,AC17,AF17,AI17)</f>
        <v>2</v>
      </c>
    </row>
    <row r="18" spans="1:38" s="1" customFormat="1" ht="12.95" customHeight="1" x14ac:dyDescent="0.25">
      <c r="A18" s="73" t="s">
        <v>80</v>
      </c>
      <c r="B18" s="190" t="s">
        <v>261</v>
      </c>
      <c r="C18" s="31" t="s">
        <v>96</v>
      </c>
      <c r="D18" s="31" t="s">
        <v>83</v>
      </c>
      <c r="E18" s="31" t="s">
        <v>33</v>
      </c>
      <c r="F18" s="32">
        <v>60</v>
      </c>
      <c r="G18" s="14">
        <v>0.5</v>
      </c>
      <c r="H18" s="15">
        <v>2</v>
      </c>
      <c r="I18" s="16" t="s">
        <v>32</v>
      </c>
      <c r="J18" s="14">
        <v>0.5</v>
      </c>
      <c r="K18" s="15">
        <v>2</v>
      </c>
      <c r="L18" s="16" t="s">
        <v>32</v>
      </c>
      <c r="M18" s="14">
        <v>0.5</v>
      </c>
      <c r="N18" s="15">
        <v>2</v>
      </c>
      <c r="O18" s="16" t="s">
        <v>32</v>
      </c>
      <c r="P18" s="14">
        <v>0.5</v>
      </c>
      <c r="Q18" s="15">
        <v>2</v>
      </c>
      <c r="R18" s="16" t="s">
        <v>32</v>
      </c>
      <c r="S18" s="14">
        <v>0.5</v>
      </c>
      <c r="T18" s="15">
        <v>2</v>
      </c>
      <c r="U18" s="16" t="s">
        <v>32</v>
      </c>
      <c r="V18" s="14">
        <v>0.5</v>
      </c>
      <c r="W18" s="15">
        <v>2</v>
      </c>
      <c r="X18" s="16" t="s">
        <v>32</v>
      </c>
      <c r="Y18" s="14">
        <v>0.5</v>
      </c>
      <c r="Z18" s="15">
        <v>2</v>
      </c>
      <c r="AA18" s="16" t="s">
        <v>32</v>
      </c>
      <c r="AB18" s="14">
        <v>0.5</v>
      </c>
      <c r="AC18" s="15">
        <v>2</v>
      </c>
      <c r="AD18" s="16" t="s">
        <v>32</v>
      </c>
      <c r="AE18" s="14"/>
      <c r="AF18" s="15"/>
      <c r="AG18" s="16"/>
      <c r="AH18" s="17"/>
      <c r="AI18" s="18"/>
      <c r="AJ18" s="19"/>
      <c r="AK18" s="64">
        <f t="shared" si="4"/>
        <v>60</v>
      </c>
      <c r="AL18" s="74">
        <f t="shared" si="5"/>
        <v>16</v>
      </c>
    </row>
    <row r="19" spans="1:38" s="1" customFormat="1" ht="12.95" customHeight="1" x14ac:dyDescent="0.25">
      <c r="A19" s="73" t="s">
        <v>56</v>
      </c>
      <c r="B19" s="190" t="s">
        <v>262</v>
      </c>
      <c r="C19" s="38" t="s">
        <v>96</v>
      </c>
      <c r="D19" s="38" t="s">
        <v>84</v>
      </c>
      <c r="E19" s="38" t="s">
        <v>88</v>
      </c>
      <c r="F19" s="39">
        <v>60</v>
      </c>
      <c r="G19" s="42">
        <v>1</v>
      </c>
      <c r="H19" s="44">
        <v>1</v>
      </c>
      <c r="I19" s="43" t="s">
        <v>33</v>
      </c>
      <c r="J19" s="42">
        <v>1</v>
      </c>
      <c r="K19" s="44">
        <v>1</v>
      </c>
      <c r="L19" s="43" t="s">
        <v>33</v>
      </c>
      <c r="M19" s="42">
        <v>1</v>
      </c>
      <c r="N19" s="44">
        <v>1</v>
      </c>
      <c r="O19" s="43" t="s">
        <v>33</v>
      </c>
      <c r="P19" s="42">
        <v>1</v>
      </c>
      <c r="Q19" s="44">
        <v>1</v>
      </c>
      <c r="R19" s="43" t="s">
        <v>33</v>
      </c>
      <c r="S19" s="42">
        <v>1</v>
      </c>
      <c r="T19" s="44">
        <v>1</v>
      </c>
      <c r="U19" s="43" t="s">
        <v>33</v>
      </c>
      <c r="V19" s="42">
        <v>1</v>
      </c>
      <c r="W19" s="44">
        <v>1</v>
      </c>
      <c r="X19" s="43" t="s">
        <v>33</v>
      </c>
      <c r="Y19" s="14"/>
      <c r="Z19" s="15"/>
      <c r="AA19" s="16"/>
      <c r="AB19" s="14"/>
      <c r="AC19" s="15"/>
      <c r="AD19" s="16"/>
      <c r="AE19" s="14"/>
      <c r="AF19" s="15"/>
      <c r="AG19" s="16"/>
      <c r="AH19" s="17"/>
      <c r="AI19" s="18"/>
      <c r="AJ19" s="19"/>
      <c r="AK19" s="64">
        <f>SUM(G19,J19,M19,P19,S19,V19,Y19,AB19,AE19,AH19)*15</f>
        <v>90</v>
      </c>
      <c r="AL19" s="74">
        <f>SUM(H19,K19,N19,Q19,T19,W19,Z19,AC19,AF19,AI19)</f>
        <v>6</v>
      </c>
    </row>
    <row r="20" spans="1:38" s="1" customFormat="1" ht="12.95" customHeight="1" x14ac:dyDescent="0.25">
      <c r="A20" s="73" t="s">
        <v>54</v>
      </c>
      <c r="B20" s="190" t="s">
        <v>263</v>
      </c>
      <c r="C20" s="38" t="s">
        <v>96</v>
      </c>
      <c r="D20" s="38" t="s">
        <v>84</v>
      </c>
      <c r="E20" s="38" t="s">
        <v>33</v>
      </c>
      <c r="F20" s="39">
        <v>60</v>
      </c>
      <c r="G20" s="42">
        <v>2</v>
      </c>
      <c r="H20" s="44">
        <v>1</v>
      </c>
      <c r="I20" s="43" t="s">
        <v>33</v>
      </c>
      <c r="J20" s="42">
        <v>2</v>
      </c>
      <c r="K20" s="44">
        <v>1</v>
      </c>
      <c r="L20" s="43" t="s">
        <v>33</v>
      </c>
      <c r="M20" s="42">
        <v>2</v>
      </c>
      <c r="N20" s="44">
        <v>1</v>
      </c>
      <c r="O20" s="43" t="s">
        <v>33</v>
      </c>
      <c r="P20" s="42">
        <v>2</v>
      </c>
      <c r="Q20" s="44">
        <v>1</v>
      </c>
      <c r="R20" s="43" t="s">
        <v>33</v>
      </c>
      <c r="S20" s="14"/>
      <c r="T20" s="15"/>
      <c r="U20" s="16"/>
      <c r="V20" s="14"/>
      <c r="W20" s="15"/>
      <c r="X20" s="16"/>
      <c r="Y20" s="14"/>
      <c r="Z20" s="15"/>
      <c r="AA20" s="16"/>
      <c r="AB20" s="14"/>
      <c r="AC20" s="15"/>
      <c r="AD20" s="16"/>
      <c r="AE20" s="14"/>
      <c r="AF20" s="15"/>
      <c r="AG20" s="16"/>
      <c r="AH20" s="17"/>
      <c r="AI20" s="18"/>
      <c r="AJ20" s="19"/>
      <c r="AK20" s="64">
        <f>SUM(G20,J20,M20,P20,S20,V20,Y20,AB20,AE20,AH20)*15</f>
        <v>120</v>
      </c>
      <c r="AL20" s="74">
        <f>SUM(H20,K20,N20,Q20,T20,W20,Z20,AC20,AF20,AI20)</f>
        <v>4</v>
      </c>
    </row>
    <row r="21" spans="1:38" s="1" customFormat="1" ht="12.95" customHeight="1" x14ac:dyDescent="0.25">
      <c r="A21" s="95" t="s">
        <v>36</v>
      </c>
      <c r="B21" s="190" t="s">
        <v>409</v>
      </c>
      <c r="C21" s="38" t="s">
        <v>96</v>
      </c>
      <c r="D21" s="38" t="s">
        <v>83</v>
      </c>
      <c r="E21" s="38" t="s">
        <v>33</v>
      </c>
      <c r="F21" s="39">
        <v>60</v>
      </c>
      <c r="G21" s="42">
        <v>0.5</v>
      </c>
      <c r="H21" s="44">
        <v>1</v>
      </c>
      <c r="I21" s="43" t="s">
        <v>33</v>
      </c>
      <c r="J21" s="42">
        <v>0.5</v>
      </c>
      <c r="K21" s="44">
        <v>1</v>
      </c>
      <c r="L21" s="43" t="s">
        <v>33</v>
      </c>
      <c r="M21" s="42">
        <v>0.5</v>
      </c>
      <c r="N21" s="44">
        <v>1</v>
      </c>
      <c r="O21" s="43" t="s">
        <v>33</v>
      </c>
      <c r="P21" s="42">
        <v>0.5</v>
      </c>
      <c r="Q21" s="44">
        <v>1</v>
      </c>
      <c r="R21" s="43" t="s">
        <v>33</v>
      </c>
      <c r="S21" s="14"/>
      <c r="T21" s="15"/>
      <c r="U21" s="16"/>
      <c r="V21" s="14"/>
      <c r="W21" s="15"/>
      <c r="X21" s="16"/>
      <c r="Y21" s="14"/>
      <c r="Z21" s="15"/>
      <c r="AA21" s="16"/>
      <c r="AB21" s="14"/>
      <c r="AC21" s="15"/>
      <c r="AD21" s="16"/>
      <c r="AE21" s="14"/>
      <c r="AF21" s="15"/>
      <c r="AG21" s="16"/>
      <c r="AH21" s="17"/>
      <c r="AI21" s="18"/>
      <c r="AJ21" s="19"/>
      <c r="AK21" s="64">
        <f>SUM(G21,J21,M21,P21,S21,V21,Y21,AB21,AE21,AH21)*15</f>
        <v>30</v>
      </c>
      <c r="AL21" s="74">
        <f>SUM(H21,K21,N21,Q21,T21,W21,Z21,AC21,AF21,AI21)</f>
        <v>4</v>
      </c>
    </row>
    <row r="22" spans="1:38" s="1" customFormat="1" ht="12.95" customHeight="1" x14ac:dyDescent="0.25">
      <c r="A22" s="73" t="s">
        <v>55</v>
      </c>
      <c r="B22" s="190" t="s">
        <v>264</v>
      </c>
      <c r="C22" s="38" t="s">
        <v>96</v>
      </c>
      <c r="D22" s="38" t="s">
        <v>84</v>
      </c>
      <c r="E22" s="38" t="s">
        <v>33</v>
      </c>
      <c r="F22" s="39">
        <v>60</v>
      </c>
      <c r="G22" s="42"/>
      <c r="H22" s="44"/>
      <c r="I22" s="43"/>
      <c r="J22" s="42"/>
      <c r="K22" s="44"/>
      <c r="L22" s="43"/>
      <c r="M22" s="42"/>
      <c r="N22" s="44"/>
      <c r="O22" s="43"/>
      <c r="P22" s="42"/>
      <c r="Q22" s="44"/>
      <c r="R22" s="43"/>
      <c r="S22" s="42">
        <v>2</v>
      </c>
      <c r="T22" s="44">
        <v>1</v>
      </c>
      <c r="U22" s="43" t="s">
        <v>33</v>
      </c>
      <c r="V22" s="42">
        <v>2</v>
      </c>
      <c r="W22" s="44">
        <v>1</v>
      </c>
      <c r="X22" s="43" t="s">
        <v>33</v>
      </c>
      <c r="Y22" s="42"/>
      <c r="Z22" s="44"/>
      <c r="AA22" s="43"/>
      <c r="AB22" s="42"/>
      <c r="AC22" s="44"/>
      <c r="AD22" s="43"/>
      <c r="AE22" s="14"/>
      <c r="AF22" s="15"/>
      <c r="AG22" s="16"/>
      <c r="AH22" s="17"/>
      <c r="AI22" s="18"/>
      <c r="AJ22" s="19"/>
      <c r="AK22" s="64">
        <f>SUM(G22,J22,M22,P22,S22,V22,Y22,AB22,AE22,AH22)*15</f>
        <v>60</v>
      </c>
      <c r="AL22" s="74">
        <f>SUM(H22,K22,N22,Q22,T22,W22,Z22,AC22,AF22,AI22)</f>
        <v>2</v>
      </c>
    </row>
    <row r="23" spans="1:38" s="1" customFormat="1" ht="12.95" customHeight="1" thickBot="1" x14ac:dyDescent="0.3">
      <c r="A23" s="98" t="s">
        <v>57</v>
      </c>
      <c r="B23" s="199" t="s">
        <v>265</v>
      </c>
      <c r="C23" s="40" t="s">
        <v>96</v>
      </c>
      <c r="D23" s="40" t="s">
        <v>84</v>
      </c>
      <c r="E23" s="40" t="s">
        <v>88</v>
      </c>
      <c r="F23" s="41">
        <v>45</v>
      </c>
      <c r="G23" s="45"/>
      <c r="H23" s="46"/>
      <c r="I23" s="47"/>
      <c r="J23" s="45"/>
      <c r="K23" s="46"/>
      <c r="L23" s="47"/>
      <c r="M23" s="45"/>
      <c r="N23" s="46"/>
      <c r="O23" s="47"/>
      <c r="P23" s="45"/>
      <c r="Q23" s="46"/>
      <c r="R23" s="47"/>
      <c r="S23" s="45"/>
      <c r="T23" s="46"/>
      <c r="U23" s="47"/>
      <c r="V23" s="45"/>
      <c r="W23" s="46"/>
      <c r="X23" s="47"/>
      <c r="Y23" s="45">
        <v>2</v>
      </c>
      <c r="Z23" s="46">
        <v>1</v>
      </c>
      <c r="AA23" s="47" t="s">
        <v>33</v>
      </c>
      <c r="AB23" s="45">
        <v>2</v>
      </c>
      <c r="AC23" s="46">
        <v>1</v>
      </c>
      <c r="AD23" s="47" t="s">
        <v>33</v>
      </c>
      <c r="AE23" s="20"/>
      <c r="AF23" s="21"/>
      <c r="AG23" s="22"/>
      <c r="AH23" s="23"/>
      <c r="AI23" s="24"/>
      <c r="AJ23" s="25"/>
      <c r="AK23" s="65">
        <f t="shared" ref="AK23" si="6">SUM(G23,J23,M23,P23,S23,V23,Y23,AB23,AE23,AH23)*15</f>
        <v>60</v>
      </c>
      <c r="AL23" s="75">
        <f t="shared" ref="AL23" si="7">SUM(H23,K23,N23,Q23,T23,W23,Z23,AC23,AF23,AI23)</f>
        <v>2</v>
      </c>
    </row>
    <row r="24" spans="1:38" customFormat="1" ht="12.95" customHeight="1" thickBot="1" x14ac:dyDescent="0.3">
      <c r="A24" s="265" t="s">
        <v>204</v>
      </c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66"/>
      <c r="AI24" s="266"/>
      <c r="AJ24" s="267"/>
      <c r="AK24" s="116">
        <f>SUM(AK16:AK23)</f>
        <v>660</v>
      </c>
      <c r="AL24" s="80">
        <f>SUM(AL16:AL23)</f>
        <v>68</v>
      </c>
    </row>
    <row r="25" spans="1:38" customFormat="1" ht="12.95" customHeight="1" thickBot="1" x14ac:dyDescent="0.3">
      <c r="A25" s="237" t="s">
        <v>205</v>
      </c>
      <c r="B25" s="238"/>
      <c r="C25" s="238"/>
      <c r="D25" s="238"/>
      <c r="E25" s="238"/>
      <c r="F25" s="239"/>
      <c r="G25" s="268"/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69"/>
      <c r="X25" s="269"/>
      <c r="Y25" s="269"/>
      <c r="Z25" s="269"/>
      <c r="AA25" s="269"/>
      <c r="AB25" s="269"/>
      <c r="AC25" s="269"/>
      <c r="AD25" s="269"/>
      <c r="AE25" s="269"/>
      <c r="AF25" s="269"/>
      <c r="AG25" s="269"/>
      <c r="AH25" s="269"/>
      <c r="AI25" s="269"/>
      <c r="AJ25" s="270"/>
      <c r="AK25" s="271"/>
      <c r="AL25" s="272"/>
    </row>
    <row r="26" spans="1:38" s="1" customFormat="1" ht="12.95" customHeight="1" x14ac:dyDescent="0.25">
      <c r="A26" s="97" t="s">
        <v>58</v>
      </c>
      <c r="B26" s="198" t="s">
        <v>266</v>
      </c>
      <c r="C26" s="69" t="s">
        <v>96</v>
      </c>
      <c r="D26" s="69" t="s">
        <v>84</v>
      </c>
      <c r="E26" s="69" t="s">
        <v>88</v>
      </c>
      <c r="F26" s="70">
        <v>45</v>
      </c>
      <c r="G26" s="86">
        <v>1</v>
      </c>
      <c r="H26" s="76">
        <v>1</v>
      </c>
      <c r="I26" s="87" t="s">
        <v>32</v>
      </c>
      <c r="J26" s="86">
        <v>1</v>
      </c>
      <c r="K26" s="76">
        <v>1</v>
      </c>
      <c r="L26" s="87" t="s">
        <v>32</v>
      </c>
      <c r="M26" s="86">
        <v>1</v>
      </c>
      <c r="N26" s="76">
        <v>1</v>
      </c>
      <c r="O26" s="87" t="s">
        <v>32</v>
      </c>
      <c r="P26" s="86">
        <v>1</v>
      </c>
      <c r="Q26" s="76">
        <v>1</v>
      </c>
      <c r="R26" s="87" t="s">
        <v>32</v>
      </c>
      <c r="S26" s="86">
        <v>1</v>
      </c>
      <c r="T26" s="76">
        <v>1</v>
      </c>
      <c r="U26" s="87" t="s">
        <v>32</v>
      </c>
      <c r="V26" s="86">
        <v>1</v>
      </c>
      <c r="W26" s="76">
        <v>1</v>
      </c>
      <c r="X26" s="87" t="s">
        <v>33</v>
      </c>
      <c r="Y26" s="86"/>
      <c r="Z26" s="76"/>
      <c r="AA26" s="87"/>
      <c r="AB26" s="86"/>
      <c r="AC26" s="76"/>
      <c r="AD26" s="87"/>
      <c r="AE26" s="86"/>
      <c r="AF26" s="76"/>
      <c r="AG26" s="87"/>
      <c r="AH26" s="11"/>
      <c r="AI26" s="12"/>
      <c r="AJ26" s="13"/>
      <c r="AK26" s="63">
        <f t="shared" ref="AK26:AK39" si="8">SUM(G26,J26,M26,P26,S26,V26,Y26,AB26,AE26,AH26)*15</f>
        <v>90</v>
      </c>
      <c r="AL26" s="72">
        <f t="shared" ref="AL26:AL39" si="9">SUM(H26,K26,N26,Q26,T26,W26,Z26,AC26,AF26,AI26)</f>
        <v>6</v>
      </c>
    </row>
    <row r="27" spans="1:38" s="1" customFormat="1" ht="12.95" customHeight="1" x14ac:dyDescent="0.25">
      <c r="A27" s="95" t="s">
        <v>69</v>
      </c>
      <c r="B27" s="190" t="s">
        <v>267</v>
      </c>
      <c r="C27" s="38" t="s">
        <v>268</v>
      </c>
      <c r="D27" s="38"/>
      <c r="E27" s="38"/>
      <c r="F27" s="39"/>
      <c r="G27" s="42"/>
      <c r="H27" s="44"/>
      <c r="I27" s="43"/>
      <c r="J27" s="42"/>
      <c r="K27" s="44"/>
      <c r="L27" s="43"/>
      <c r="M27" s="42"/>
      <c r="N27" s="44"/>
      <c r="O27" s="43"/>
      <c r="P27" s="42"/>
      <c r="Q27" s="44"/>
      <c r="R27" s="43"/>
      <c r="S27" s="42"/>
      <c r="T27" s="44"/>
      <c r="U27" s="43"/>
      <c r="V27" s="42">
        <v>0</v>
      </c>
      <c r="W27" s="44">
        <v>1</v>
      </c>
      <c r="X27" s="43" t="s">
        <v>34</v>
      </c>
      <c r="Y27" s="42"/>
      <c r="Z27" s="44"/>
      <c r="AA27" s="43"/>
      <c r="AB27" s="42"/>
      <c r="AC27" s="44"/>
      <c r="AD27" s="43"/>
      <c r="AE27" s="42"/>
      <c r="AF27" s="44"/>
      <c r="AG27" s="43"/>
      <c r="AH27" s="17"/>
      <c r="AI27" s="18"/>
      <c r="AJ27" s="19"/>
      <c r="AK27" s="64">
        <f t="shared" si="8"/>
        <v>0</v>
      </c>
      <c r="AL27" s="74">
        <f t="shared" si="9"/>
        <v>1</v>
      </c>
    </row>
    <row r="28" spans="1:38" s="1" customFormat="1" ht="12.95" customHeight="1" x14ac:dyDescent="0.25">
      <c r="A28" s="95" t="s">
        <v>59</v>
      </c>
      <c r="B28" s="190" t="s">
        <v>269</v>
      </c>
      <c r="C28" s="38" t="s">
        <v>96</v>
      </c>
      <c r="D28" s="38" t="s">
        <v>84</v>
      </c>
      <c r="E28" s="38" t="s">
        <v>88</v>
      </c>
      <c r="F28" s="39">
        <v>45</v>
      </c>
      <c r="G28" s="42">
        <v>2</v>
      </c>
      <c r="H28" s="44">
        <v>2</v>
      </c>
      <c r="I28" s="43" t="s">
        <v>32</v>
      </c>
      <c r="J28" s="42">
        <v>2</v>
      </c>
      <c r="K28" s="44">
        <v>2</v>
      </c>
      <c r="L28" s="43" t="s">
        <v>32</v>
      </c>
      <c r="M28" s="42">
        <v>2</v>
      </c>
      <c r="N28" s="44">
        <v>2</v>
      </c>
      <c r="O28" s="43" t="s">
        <v>32</v>
      </c>
      <c r="P28" s="42">
        <v>2</v>
      </c>
      <c r="Q28" s="44">
        <v>2</v>
      </c>
      <c r="R28" s="43" t="s">
        <v>32</v>
      </c>
      <c r="S28" s="42">
        <v>2</v>
      </c>
      <c r="T28" s="44">
        <v>2</v>
      </c>
      <c r="U28" s="43" t="s">
        <v>32</v>
      </c>
      <c r="V28" s="42">
        <v>2</v>
      </c>
      <c r="W28" s="44">
        <v>2</v>
      </c>
      <c r="X28" s="43" t="s">
        <v>33</v>
      </c>
      <c r="Y28" s="42"/>
      <c r="Z28" s="44"/>
      <c r="AA28" s="43"/>
      <c r="AB28" s="42"/>
      <c r="AC28" s="44"/>
      <c r="AD28" s="43"/>
      <c r="AE28" s="42"/>
      <c r="AF28" s="44"/>
      <c r="AG28" s="43"/>
      <c r="AH28" s="17"/>
      <c r="AI28" s="18"/>
      <c r="AJ28" s="19"/>
      <c r="AK28" s="64">
        <f t="shared" si="8"/>
        <v>180</v>
      </c>
      <c r="AL28" s="74">
        <f t="shared" si="9"/>
        <v>12</v>
      </c>
    </row>
    <row r="29" spans="1:38" s="1" customFormat="1" ht="12.95" customHeight="1" x14ac:dyDescent="0.25">
      <c r="A29" s="95" t="s">
        <v>64</v>
      </c>
      <c r="B29" s="190" t="s">
        <v>270</v>
      </c>
      <c r="C29" s="38" t="s">
        <v>271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8"/>
        <v>0</v>
      </c>
      <c r="AL29" s="74">
        <f t="shared" si="9"/>
        <v>1</v>
      </c>
    </row>
    <row r="30" spans="1:38" s="1" customFormat="1" ht="12.95" customHeight="1" x14ac:dyDescent="0.25">
      <c r="A30" s="95" t="s">
        <v>35</v>
      </c>
      <c r="B30" s="190" t="s">
        <v>272</v>
      </c>
      <c r="C30" s="38" t="s">
        <v>273</v>
      </c>
      <c r="D30" s="38" t="s">
        <v>84</v>
      </c>
      <c r="E30" s="38" t="s">
        <v>88</v>
      </c>
      <c r="F30" s="39">
        <v>45</v>
      </c>
      <c r="G30" s="42"/>
      <c r="H30" s="44"/>
      <c r="I30" s="43"/>
      <c r="J30" s="42"/>
      <c r="K30" s="44"/>
      <c r="L30" s="43"/>
      <c r="M30" s="42"/>
      <c r="N30" s="44"/>
      <c r="O30" s="43"/>
      <c r="P30" s="42"/>
      <c r="Q30" s="44"/>
      <c r="R30" s="43"/>
      <c r="S30" s="42"/>
      <c r="T30" s="44"/>
      <c r="U30" s="43"/>
      <c r="V30" s="42"/>
      <c r="W30" s="44"/>
      <c r="X30" s="43"/>
      <c r="Y30" s="42">
        <v>2</v>
      </c>
      <c r="Z30" s="44">
        <v>2</v>
      </c>
      <c r="AA30" s="43" t="s">
        <v>33</v>
      </c>
      <c r="AB30" s="42">
        <v>2</v>
      </c>
      <c r="AC30" s="44">
        <v>2</v>
      </c>
      <c r="AD30" s="43" t="s">
        <v>33</v>
      </c>
      <c r="AE30" s="42"/>
      <c r="AF30" s="44"/>
      <c r="AG30" s="43"/>
      <c r="AH30" s="17"/>
      <c r="AI30" s="18"/>
      <c r="AJ30" s="19"/>
      <c r="AK30" s="64">
        <f t="shared" si="8"/>
        <v>60</v>
      </c>
      <c r="AL30" s="74">
        <f t="shared" si="9"/>
        <v>4</v>
      </c>
    </row>
    <row r="31" spans="1:38" s="1" customFormat="1" ht="12.95" customHeight="1" x14ac:dyDescent="0.25">
      <c r="A31" s="73" t="s">
        <v>65</v>
      </c>
      <c r="B31" s="190" t="s">
        <v>274</v>
      </c>
      <c r="C31" s="38" t="s">
        <v>96</v>
      </c>
      <c r="D31" s="31" t="s">
        <v>84</v>
      </c>
      <c r="E31" s="31" t="s">
        <v>88</v>
      </c>
      <c r="F31" s="32">
        <v>45</v>
      </c>
      <c r="G31" s="14">
        <v>2</v>
      </c>
      <c r="H31" s="44">
        <v>2</v>
      </c>
      <c r="I31" s="43" t="s">
        <v>32</v>
      </c>
      <c r="J31" s="42">
        <v>2</v>
      </c>
      <c r="K31" s="44">
        <v>2</v>
      </c>
      <c r="L31" s="43" t="s">
        <v>32</v>
      </c>
      <c r="M31" s="14">
        <v>2</v>
      </c>
      <c r="N31" s="15">
        <v>2</v>
      </c>
      <c r="O31" s="16" t="s">
        <v>32</v>
      </c>
      <c r="P31" s="14">
        <v>2</v>
      </c>
      <c r="Q31" s="15">
        <v>2</v>
      </c>
      <c r="R31" s="16" t="s">
        <v>33</v>
      </c>
      <c r="S31" s="14"/>
      <c r="T31" s="15"/>
      <c r="U31" s="16"/>
      <c r="V31" s="14"/>
      <c r="W31" s="15"/>
      <c r="X31" s="16"/>
      <c r="Y31" s="14"/>
      <c r="Z31" s="15"/>
      <c r="AA31" s="16"/>
      <c r="AB31" s="14"/>
      <c r="AC31" s="15"/>
      <c r="AD31" s="16"/>
      <c r="AE31" s="14"/>
      <c r="AF31" s="15"/>
      <c r="AG31" s="16"/>
      <c r="AH31" s="17"/>
      <c r="AI31" s="18"/>
      <c r="AJ31" s="19"/>
      <c r="AK31" s="64">
        <f t="shared" si="8"/>
        <v>120</v>
      </c>
      <c r="AL31" s="74">
        <f t="shared" si="9"/>
        <v>8</v>
      </c>
    </row>
    <row r="32" spans="1:38" s="1" customFormat="1" ht="12.95" customHeight="1" x14ac:dyDescent="0.25">
      <c r="A32" s="73" t="s">
        <v>66</v>
      </c>
      <c r="B32" s="190" t="s">
        <v>275</v>
      </c>
      <c r="C32" s="38" t="s">
        <v>276</v>
      </c>
      <c r="D32" s="31"/>
      <c r="E32" s="31"/>
      <c r="F32" s="32"/>
      <c r="G32" s="14"/>
      <c r="H32" s="15"/>
      <c r="I32" s="16"/>
      <c r="J32" s="14"/>
      <c r="K32" s="15"/>
      <c r="L32" s="16"/>
      <c r="M32" s="14"/>
      <c r="N32" s="15"/>
      <c r="O32" s="16"/>
      <c r="P32" s="42">
        <v>0</v>
      </c>
      <c r="Q32" s="44">
        <v>1</v>
      </c>
      <c r="R32" s="43" t="s">
        <v>34</v>
      </c>
      <c r="S32" s="14"/>
      <c r="T32" s="15"/>
      <c r="U32" s="16"/>
      <c r="V32" s="14"/>
      <c r="W32" s="15"/>
      <c r="X32" s="16"/>
      <c r="Y32" s="14"/>
      <c r="Z32" s="15"/>
      <c r="AA32" s="16"/>
      <c r="AB32" s="14"/>
      <c r="AC32" s="15"/>
      <c r="AD32" s="16"/>
      <c r="AE32" s="14"/>
      <c r="AF32" s="15"/>
      <c r="AG32" s="16"/>
      <c r="AH32" s="17"/>
      <c r="AI32" s="18"/>
      <c r="AJ32" s="19"/>
      <c r="AK32" s="64">
        <f t="shared" si="8"/>
        <v>0</v>
      </c>
      <c r="AL32" s="74">
        <f t="shared" si="9"/>
        <v>1</v>
      </c>
    </row>
    <row r="33" spans="1:38" s="1" customFormat="1" ht="12.95" customHeight="1" x14ac:dyDescent="0.25">
      <c r="A33" s="73" t="s">
        <v>67</v>
      </c>
      <c r="B33" s="190" t="s">
        <v>277</v>
      </c>
      <c r="C33" s="38" t="s">
        <v>96</v>
      </c>
      <c r="D33" s="38" t="s">
        <v>84</v>
      </c>
      <c r="E33" s="38" t="s">
        <v>89</v>
      </c>
      <c r="F33" s="39">
        <v>45</v>
      </c>
      <c r="G33" s="42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42">
        <v>2</v>
      </c>
      <c r="N33" s="44">
        <v>2</v>
      </c>
      <c r="O33" s="43" t="s">
        <v>32</v>
      </c>
      <c r="P33" s="42">
        <v>2</v>
      </c>
      <c r="Q33" s="44">
        <v>2</v>
      </c>
      <c r="R33" s="43" t="s">
        <v>32</v>
      </c>
      <c r="S33" s="42">
        <v>1</v>
      </c>
      <c r="T33" s="44">
        <v>1</v>
      </c>
      <c r="U33" s="43" t="s">
        <v>32</v>
      </c>
      <c r="V33" s="42">
        <v>1</v>
      </c>
      <c r="W33" s="44">
        <v>1</v>
      </c>
      <c r="X33" s="43" t="s">
        <v>33</v>
      </c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8"/>
        <v>150</v>
      </c>
      <c r="AL33" s="74">
        <f t="shared" si="9"/>
        <v>10</v>
      </c>
    </row>
    <row r="34" spans="1:38" s="1" customFormat="1" ht="12.95" customHeight="1" x14ac:dyDescent="0.25">
      <c r="A34" s="73" t="s">
        <v>68</v>
      </c>
      <c r="B34" s="190" t="s">
        <v>278</v>
      </c>
      <c r="C34" s="38" t="s">
        <v>279</v>
      </c>
      <c r="D34" s="38"/>
      <c r="E34" s="38"/>
      <c r="F34" s="39"/>
      <c r="G34" s="42"/>
      <c r="H34" s="44"/>
      <c r="I34" s="43"/>
      <c r="J34" s="42"/>
      <c r="K34" s="44"/>
      <c r="L34" s="43"/>
      <c r="M34" s="42"/>
      <c r="N34" s="44"/>
      <c r="O34" s="43"/>
      <c r="P34" s="42"/>
      <c r="Q34" s="44"/>
      <c r="R34" s="43"/>
      <c r="S34" s="42"/>
      <c r="T34" s="44"/>
      <c r="U34" s="43"/>
      <c r="V34" s="42">
        <v>0</v>
      </c>
      <c r="W34" s="44">
        <v>1</v>
      </c>
      <c r="X34" s="43" t="s">
        <v>34</v>
      </c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8"/>
        <v>0</v>
      </c>
      <c r="AL34" s="74">
        <f t="shared" si="9"/>
        <v>1</v>
      </c>
    </row>
    <row r="35" spans="1:38" s="1" customFormat="1" ht="12.95" customHeight="1" x14ac:dyDescent="0.25">
      <c r="A35" s="95" t="s">
        <v>20</v>
      </c>
      <c r="B35" s="190" t="s">
        <v>280</v>
      </c>
      <c r="C35" s="38"/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2</v>
      </c>
      <c r="T35" s="44">
        <v>2</v>
      </c>
      <c r="U35" s="43" t="s">
        <v>32</v>
      </c>
      <c r="V35" s="42">
        <v>2</v>
      </c>
      <c r="W35" s="44">
        <v>2</v>
      </c>
      <c r="X35" s="43" t="s">
        <v>32</v>
      </c>
      <c r="Y35" s="42"/>
      <c r="Z35" s="44"/>
      <c r="AA35" s="43"/>
      <c r="AB35" s="42"/>
      <c r="AC35" s="44"/>
      <c r="AD35" s="43"/>
      <c r="AE35" s="42"/>
      <c r="AF35" s="44"/>
      <c r="AG35" s="43"/>
      <c r="AH35" s="17"/>
      <c r="AI35" s="18"/>
      <c r="AJ35" s="19"/>
      <c r="AK35" s="64">
        <f t="shared" si="8"/>
        <v>180</v>
      </c>
      <c r="AL35" s="74">
        <f t="shared" si="9"/>
        <v>12</v>
      </c>
    </row>
    <row r="36" spans="1:38" s="1" customFormat="1" ht="12.95" customHeight="1" x14ac:dyDescent="0.25">
      <c r="A36" s="95" t="s">
        <v>28</v>
      </c>
      <c r="B36" s="190" t="s">
        <v>281</v>
      </c>
      <c r="C36" s="38"/>
      <c r="D36" s="38" t="s">
        <v>84</v>
      </c>
      <c r="E36" s="38" t="s">
        <v>89</v>
      </c>
      <c r="F36" s="39">
        <v>45</v>
      </c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1</v>
      </c>
      <c r="W36" s="44">
        <v>2</v>
      </c>
      <c r="X36" s="43" t="s">
        <v>32</v>
      </c>
      <c r="Y36" s="42"/>
      <c r="Z36" s="44"/>
      <c r="AA36" s="43"/>
      <c r="AB36" s="42"/>
      <c r="AC36" s="44"/>
      <c r="AD36" s="43"/>
      <c r="AE36" s="42"/>
      <c r="AF36" s="44"/>
      <c r="AG36" s="43"/>
      <c r="AH36" s="17"/>
      <c r="AI36" s="18"/>
      <c r="AJ36" s="19"/>
      <c r="AK36" s="64">
        <f t="shared" si="8"/>
        <v>15</v>
      </c>
      <c r="AL36" s="74">
        <f t="shared" si="9"/>
        <v>2</v>
      </c>
    </row>
    <row r="37" spans="1:38" s="1" customFormat="1" ht="12.95" customHeight="1" x14ac:dyDescent="0.25">
      <c r="A37" s="95" t="s">
        <v>29</v>
      </c>
      <c r="B37" s="190" t="s">
        <v>572</v>
      </c>
      <c r="C37" s="38" t="s">
        <v>96</v>
      </c>
      <c r="D37" s="38" t="s">
        <v>84</v>
      </c>
      <c r="E37" s="38" t="s">
        <v>89</v>
      </c>
      <c r="F37" s="39">
        <v>45</v>
      </c>
      <c r="G37" s="42">
        <v>1</v>
      </c>
      <c r="H37" s="44">
        <v>1</v>
      </c>
      <c r="I37" s="43" t="s">
        <v>33</v>
      </c>
      <c r="J37" s="42">
        <v>1</v>
      </c>
      <c r="K37" s="44">
        <v>1</v>
      </c>
      <c r="L37" s="43" t="s">
        <v>33</v>
      </c>
      <c r="M37" s="14"/>
      <c r="N37" s="15"/>
      <c r="O37" s="16"/>
      <c r="P37" s="14"/>
      <c r="Q37" s="15"/>
      <c r="R37" s="16"/>
      <c r="S37" s="14"/>
      <c r="T37" s="15"/>
      <c r="U37" s="16"/>
      <c r="V37" s="14"/>
      <c r="W37" s="15"/>
      <c r="X37" s="16"/>
      <c r="Y37" s="14"/>
      <c r="Z37" s="15"/>
      <c r="AA37" s="16"/>
      <c r="AB37" s="14"/>
      <c r="AC37" s="15"/>
      <c r="AD37" s="16"/>
      <c r="AE37" s="14"/>
      <c r="AF37" s="15"/>
      <c r="AG37" s="16"/>
      <c r="AH37" s="17"/>
      <c r="AI37" s="18"/>
      <c r="AJ37" s="19"/>
      <c r="AK37" s="64">
        <f t="shared" si="8"/>
        <v>30</v>
      </c>
      <c r="AL37" s="74">
        <f t="shared" si="9"/>
        <v>2</v>
      </c>
    </row>
    <row r="38" spans="1:38" s="1" customFormat="1" ht="12.95" customHeight="1" x14ac:dyDescent="0.25">
      <c r="A38" s="95" t="s">
        <v>60</v>
      </c>
      <c r="B38" s="190" t="s">
        <v>283</v>
      </c>
      <c r="C38" s="38" t="s">
        <v>96</v>
      </c>
      <c r="D38" s="38" t="s">
        <v>84</v>
      </c>
      <c r="E38" s="38" t="s">
        <v>89</v>
      </c>
      <c r="F38" s="39">
        <v>45</v>
      </c>
      <c r="G38" s="14"/>
      <c r="H38" s="15"/>
      <c r="I38" s="16"/>
      <c r="J38" s="14"/>
      <c r="K38" s="15"/>
      <c r="L38" s="16"/>
      <c r="M38" s="14">
        <v>1</v>
      </c>
      <c r="N38" s="15">
        <v>1</v>
      </c>
      <c r="O38" s="16" t="s">
        <v>32</v>
      </c>
      <c r="P38" s="14">
        <v>1</v>
      </c>
      <c r="Q38" s="15">
        <v>1</v>
      </c>
      <c r="R38" s="16" t="s">
        <v>32</v>
      </c>
      <c r="S38" s="14"/>
      <c r="T38" s="15"/>
      <c r="U38" s="16"/>
      <c r="V38" s="14"/>
      <c r="W38" s="15"/>
      <c r="X38" s="16"/>
      <c r="Y38" s="14"/>
      <c r="Z38" s="15"/>
      <c r="AA38" s="16"/>
      <c r="AB38" s="14"/>
      <c r="AC38" s="15"/>
      <c r="AD38" s="16"/>
      <c r="AE38" s="14"/>
      <c r="AF38" s="15"/>
      <c r="AG38" s="16"/>
      <c r="AH38" s="17"/>
      <c r="AI38" s="18"/>
      <c r="AJ38" s="19"/>
      <c r="AK38" s="64">
        <f t="shared" si="8"/>
        <v>30</v>
      </c>
      <c r="AL38" s="74">
        <f t="shared" si="9"/>
        <v>2</v>
      </c>
    </row>
    <row r="39" spans="1:38" s="1" customFormat="1" ht="12.95" customHeight="1" x14ac:dyDescent="0.25">
      <c r="A39" s="95" t="s">
        <v>21</v>
      </c>
      <c r="B39" s="190" t="s">
        <v>284</v>
      </c>
      <c r="C39" s="38"/>
      <c r="D39" s="38" t="s">
        <v>84</v>
      </c>
      <c r="E39" s="38" t="s">
        <v>89</v>
      </c>
      <c r="F39" s="39">
        <v>45</v>
      </c>
      <c r="G39" s="42">
        <v>1</v>
      </c>
      <c r="H39" s="44">
        <v>1</v>
      </c>
      <c r="I39" s="43" t="s">
        <v>33</v>
      </c>
      <c r="J39" s="42"/>
      <c r="K39" s="44"/>
      <c r="L39" s="43"/>
      <c r="M39" s="42"/>
      <c r="N39" s="44"/>
      <c r="O39" s="43"/>
      <c r="P39" s="42"/>
      <c r="Q39" s="44"/>
      <c r="R39" s="43"/>
      <c r="S39" s="42"/>
      <c r="T39" s="44"/>
      <c r="U39" s="43"/>
      <c r="V39" s="42"/>
      <c r="W39" s="44"/>
      <c r="X39" s="43"/>
      <c r="Y39" s="42"/>
      <c r="Z39" s="44"/>
      <c r="AA39" s="43"/>
      <c r="AB39" s="42"/>
      <c r="AC39" s="44"/>
      <c r="AD39" s="43"/>
      <c r="AE39" s="42"/>
      <c r="AF39" s="44"/>
      <c r="AG39" s="43"/>
      <c r="AH39" s="17"/>
      <c r="AI39" s="18"/>
      <c r="AJ39" s="19"/>
      <c r="AK39" s="64">
        <f t="shared" si="8"/>
        <v>15</v>
      </c>
      <c r="AL39" s="74">
        <f t="shared" si="9"/>
        <v>1</v>
      </c>
    </row>
    <row r="40" spans="1:38" s="1" customFormat="1" ht="12.95" customHeight="1" thickBot="1" x14ac:dyDescent="0.25">
      <c r="A40" s="99" t="s">
        <v>39</v>
      </c>
      <c r="B40" s="205" t="s">
        <v>285</v>
      </c>
      <c r="C40" s="62" t="s">
        <v>96</v>
      </c>
      <c r="D40" s="62" t="s">
        <v>84</v>
      </c>
      <c r="E40" s="62" t="s">
        <v>89</v>
      </c>
      <c r="F40" s="100">
        <v>45</v>
      </c>
      <c r="G40" s="101"/>
      <c r="H40" s="60"/>
      <c r="I40" s="102"/>
      <c r="J40" s="101"/>
      <c r="K40" s="60"/>
      <c r="L40" s="102"/>
      <c r="M40" s="101"/>
      <c r="N40" s="60"/>
      <c r="O40" s="102"/>
      <c r="P40" s="101"/>
      <c r="Q40" s="60"/>
      <c r="R40" s="102"/>
      <c r="S40" s="101">
        <v>1</v>
      </c>
      <c r="T40" s="60">
        <v>1</v>
      </c>
      <c r="U40" s="102" t="s">
        <v>33</v>
      </c>
      <c r="V40" s="101">
        <v>1</v>
      </c>
      <c r="W40" s="60">
        <v>1</v>
      </c>
      <c r="X40" s="102" t="s">
        <v>33</v>
      </c>
      <c r="Y40" s="101"/>
      <c r="Z40" s="60"/>
      <c r="AA40" s="102"/>
      <c r="AB40" s="101"/>
      <c r="AC40" s="60"/>
      <c r="AD40" s="102"/>
      <c r="AE40" s="101"/>
      <c r="AF40" s="60"/>
      <c r="AG40" s="102"/>
      <c r="AH40" s="103"/>
      <c r="AI40" s="104"/>
      <c r="AJ40" s="105"/>
      <c r="AK40" s="106">
        <f>SUM(G40,J40,M40,P40,S40,V40,Y40,AB40,AE40,AH40)*15</f>
        <v>30</v>
      </c>
      <c r="AL40" s="177">
        <f>SUM(H40,K40,N40,Q40,T40,W40,Z40,AC40,AF40,AI40)</f>
        <v>2</v>
      </c>
    </row>
    <row r="41" spans="1:38" customFormat="1" ht="12.95" customHeight="1" thickBot="1" x14ac:dyDescent="0.3">
      <c r="A41" s="265" t="s">
        <v>206</v>
      </c>
      <c r="B41" s="266"/>
      <c r="C41" s="266"/>
      <c r="D41" s="266"/>
      <c r="E41" s="266"/>
      <c r="F41" s="266"/>
      <c r="G41" s="266"/>
      <c r="H41" s="266"/>
      <c r="I41" s="266"/>
      <c r="J41" s="266"/>
      <c r="K41" s="266"/>
      <c r="L41" s="266"/>
      <c r="M41" s="266"/>
      <c r="N41" s="266"/>
      <c r="O41" s="266"/>
      <c r="P41" s="266"/>
      <c r="Q41" s="266"/>
      <c r="R41" s="266"/>
      <c r="S41" s="266"/>
      <c r="T41" s="266"/>
      <c r="U41" s="266"/>
      <c r="V41" s="266"/>
      <c r="W41" s="266"/>
      <c r="X41" s="266"/>
      <c r="Y41" s="266"/>
      <c r="Z41" s="266"/>
      <c r="AA41" s="266"/>
      <c r="AB41" s="266"/>
      <c r="AC41" s="266"/>
      <c r="AD41" s="266"/>
      <c r="AE41" s="266"/>
      <c r="AF41" s="266"/>
      <c r="AG41" s="266"/>
      <c r="AH41" s="266"/>
      <c r="AI41" s="266"/>
      <c r="AJ41" s="267"/>
      <c r="AK41" s="116">
        <f>SUM(AK26:AK40)</f>
        <v>900</v>
      </c>
      <c r="AL41" s="80">
        <f>SUM(AL26:AL40)</f>
        <v>65</v>
      </c>
    </row>
    <row r="42" spans="1:38" customFormat="1" ht="12.95" customHeight="1" thickBot="1" x14ac:dyDescent="0.3">
      <c r="A42" s="265" t="s">
        <v>31</v>
      </c>
      <c r="B42" s="266"/>
      <c r="C42" s="266"/>
      <c r="D42" s="266"/>
      <c r="E42" s="266"/>
      <c r="F42" s="267"/>
      <c r="G42" s="273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  <c r="AI42" s="274"/>
      <c r="AJ42" s="275"/>
      <c r="AK42" s="271"/>
      <c r="AL42" s="272"/>
    </row>
    <row r="43" spans="1:38" customFormat="1" ht="12.95" customHeight="1" thickBot="1" x14ac:dyDescent="0.3">
      <c r="A43" s="117" t="s">
        <v>592</v>
      </c>
      <c r="B43" s="61" t="s">
        <v>107</v>
      </c>
      <c r="C43" s="176"/>
      <c r="D43" s="176"/>
      <c r="E43" s="176"/>
      <c r="F43" s="171"/>
      <c r="G43" s="7"/>
      <c r="H43" s="174"/>
      <c r="I43" s="6"/>
      <c r="J43" s="7"/>
      <c r="K43" s="174"/>
      <c r="L43" s="6"/>
      <c r="M43" s="7"/>
      <c r="N43" s="174">
        <v>2</v>
      </c>
      <c r="O43" s="6"/>
      <c r="P43" s="7"/>
      <c r="Q43" s="174">
        <v>0</v>
      </c>
      <c r="R43" s="6"/>
      <c r="S43" s="7"/>
      <c r="T43" s="174">
        <v>2</v>
      </c>
      <c r="U43" s="6"/>
      <c r="V43" s="7"/>
      <c r="W43" s="174"/>
      <c r="X43" s="6"/>
      <c r="Y43" s="7"/>
      <c r="Z43" s="174">
        <v>3</v>
      </c>
      <c r="AA43" s="6"/>
      <c r="AB43" s="7"/>
      <c r="AC43" s="174"/>
      <c r="AD43" s="6"/>
      <c r="AE43" s="7"/>
      <c r="AF43" s="174">
        <v>10</v>
      </c>
      <c r="AG43" s="6"/>
      <c r="AH43" s="56"/>
      <c r="AI43" s="55"/>
      <c r="AJ43" s="5"/>
      <c r="AK43" s="66"/>
      <c r="AL43" s="118">
        <f>SUM(H43,K43,N43,Q43,T43,W43,Z43,AC43,AF43,AI43)</f>
        <v>17</v>
      </c>
    </row>
    <row r="44" spans="1:38" customFormat="1" ht="12.95" customHeight="1" thickBot="1" x14ac:dyDescent="0.3">
      <c r="A44" s="79" t="s">
        <v>19</v>
      </c>
      <c r="B44" s="195" t="s">
        <v>207</v>
      </c>
      <c r="C44" s="36"/>
      <c r="D44" s="35"/>
      <c r="E44" s="36" t="s">
        <v>90</v>
      </c>
      <c r="F44" s="37"/>
      <c r="G44" s="48"/>
      <c r="H44" s="49"/>
      <c r="I44" s="50"/>
      <c r="J44" s="48"/>
      <c r="K44" s="49"/>
      <c r="L44" s="50"/>
      <c r="M44" s="48"/>
      <c r="N44" s="49"/>
      <c r="O44" s="50"/>
      <c r="P44" s="48"/>
      <c r="Q44" s="49"/>
      <c r="R44" s="50"/>
      <c r="S44" s="48"/>
      <c r="T44" s="49"/>
      <c r="U44" s="50"/>
      <c r="V44" s="48"/>
      <c r="W44" s="49"/>
      <c r="X44" s="50"/>
      <c r="Y44" s="48"/>
      <c r="Z44" s="49"/>
      <c r="AA44" s="50"/>
      <c r="AB44" s="48"/>
      <c r="AC44" s="2"/>
      <c r="AD44" s="26"/>
      <c r="AE44" s="3">
        <v>0</v>
      </c>
      <c r="AF44" s="2">
        <v>2</v>
      </c>
      <c r="AG44" s="26" t="s">
        <v>33</v>
      </c>
      <c r="AH44" s="27">
        <v>0</v>
      </c>
      <c r="AI44" s="28">
        <v>2</v>
      </c>
      <c r="AJ44" s="29" t="s">
        <v>33</v>
      </c>
      <c r="AK44" s="68">
        <f>SUM(G44,J44,M44,P44,S44,V44,Y44,AB44,AE44,AH44)*15</f>
        <v>0</v>
      </c>
      <c r="AL44" s="80">
        <f>SUM(H44,K44,N44,Q44,T44,W44,Z44,AC44,AF44,AI44)</f>
        <v>4</v>
      </c>
    </row>
    <row r="45" spans="1:38" customFormat="1" ht="12.95" customHeight="1" thickBot="1" x14ac:dyDescent="0.3">
      <c r="A45" s="265" t="s">
        <v>110</v>
      </c>
      <c r="B45" s="266"/>
      <c r="C45" s="266"/>
      <c r="D45" s="266"/>
      <c r="E45" s="266"/>
      <c r="F45" s="267"/>
      <c r="G45" s="85">
        <f>SUM(G8:G40,G43,G44)</f>
        <v>22</v>
      </c>
      <c r="H45" s="119">
        <f>SUM(H8:H40,H43,H44)</f>
        <v>26</v>
      </c>
      <c r="I45" s="120"/>
      <c r="J45" s="85">
        <f>SUM(J8:J40,J43,J44)</f>
        <v>21</v>
      </c>
      <c r="K45" s="119">
        <f>SUM(K8:K40,K43,K44)</f>
        <v>25</v>
      </c>
      <c r="L45" s="120"/>
      <c r="M45" s="85">
        <f>SUM(M8:M40,M43,M44)</f>
        <v>21</v>
      </c>
      <c r="N45" s="119">
        <f>SUM(N8:N40,N43,N44)</f>
        <v>27</v>
      </c>
      <c r="O45" s="120"/>
      <c r="P45" s="85">
        <f>SUM(P8:P40,P43,P44)</f>
        <v>21</v>
      </c>
      <c r="Q45" s="119">
        <f>SUM(Q8:Q40,Q43,Q44)</f>
        <v>26</v>
      </c>
      <c r="R45" s="120"/>
      <c r="S45" s="85">
        <f>SUM(S8:S40,S43,S44)</f>
        <v>20.5</v>
      </c>
      <c r="T45" s="119">
        <f>SUM(T8:T40,T43,T44)</f>
        <v>25</v>
      </c>
      <c r="U45" s="120"/>
      <c r="V45" s="85">
        <f>SUM(V8:V40,V43,V44)</f>
        <v>21.5</v>
      </c>
      <c r="W45" s="119">
        <f>SUM(W8:W40,W43,W44)</f>
        <v>28</v>
      </c>
      <c r="X45" s="120"/>
      <c r="Y45" s="85">
        <f>SUM(Y8:Y40,Y43,Y44)</f>
        <v>14.5</v>
      </c>
      <c r="Z45" s="119">
        <f>SUM(Z8:Z40,Z43,Z44)</f>
        <v>19</v>
      </c>
      <c r="AA45" s="120"/>
      <c r="AB45" s="85">
        <f>SUM(AB8:AB40,AB43,AB44)</f>
        <v>14.5</v>
      </c>
      <c r="AC45" s="119">
        <f>SUM(AC8:AC40,AC43,AC44)</f>
        <v>20</v>
      </c>
      <c r="AD45" s="120"/>
      <c r="AE45" s="85">
        <f>SUM(AE8:AE40,AE43,AE44)</f>
        <v>0</v>
      </c>
      <c r="AF45" s="119">
        <f>SUM(AF8:AF40,AF43,AF44)</f>
        <v>12</v>
      </c>
      <c r="AG45" s="120"/>
      <c r="AH45" s="85">
        <f>SUM(AH8:AH40,AH43,AH44)</f>
        <v>0</v>
      </c>
      <c r="AI45" s="119">
        <f>SUM(AI8:AI40,AI43,AI44)</f>
        <v>2</v>
      </c>
      <c r="AJ45" s="120"/>
      <c r="AK45" s="121">
        <f>SUM(AK14,AK24,AK41,AK43,AK44)</f>
        <v>2340</v>
      </c>
      <c r="AL45" s="122">
        <f>SUM(AL14,AL24,AL41,AL43,AL44)</f>
        <v>210</v>
      </c>
    </row>
    <row r="46" spans="1:38" customFormat="1" ht="12.95" customHeight="1" thickBot="1" x14ac:dyDescent="0.3">
      <c r="A46" s="262" t="s">
        <v>208</v>
      </c>
      <c r="B46" s="263"/>
      <c r="C46" s="263"/>
      <c r="D46" s="263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  <c r="AC46" s="263"/>
      <c r="AD46" s="263"/>
      <c r="AE46" s="263"/>
      <c r="AF46" s="263"/>
      <c r="AG46" s="263"/>
      <c r="AH46" s="263"/>
      <c r="AI46" s="263"/>
      <c r="AJ46" s="263"/>
      <c r="AK46" s="263"/>
      <c r="AL46" s="264"/>
    </row>
    <row r="47" spans="1:38" customFormat="1" ht="12.95" customHeight="1" thickBot="1" x14ac:dyDescent="0.3">
      <c r="A47" s="253" t="s">
        <v>86</v>
      </c>
      <c r="B47" s="256" t="s">
        <v>87</v>
      </c>
      <c r="C47" s="260" t="s">
        <v>85</v>
      </c>
      <c r="D47" s="260" t="s">
        <v>82</v>
      </c>
      <c r="E47" s="260" t="s">
        <v>37</v>
      </c>
      <c r="F47" s="248" t="s">
        <v>81</v>
      </c>
      <c r="G47" s="250" t="s">
        <v>0</v>
      </c>
      <c r="H47" s="251"/>
      <c r="I47" s="251"/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  <c r="AB47" s="251"/>
      <c r="AC47" s="251"/>
      <c r="AD47" s="251"/>
      <c r="AE47" s="251"/>
      <c r="AF47" s="251"/>
      <c r="AG47" s="251"/>
      <c r="AH47" s="251"/>
      <c r="AI47" s="251"/>
      <c r="AJ47" s="252"/>
      <c r="AK47" s="250"/>
      <c r="AL47" s="252"/>
    </row>
    <row r="48" spans="1:38" customFormat="1" ht="12.95" customHeight="1" x14ac:dyDescent="0.25">
      <c r="A48" s="254"/>
      <c r="B48" s="257"/>
      <c r="C48" s="261"/>
      <c r="D48" s="261"/>
      <c r="E48" s="261"/>
      <c r="F48" s="249"/>
      <c r="G48" s="243" t="s">
        <v>2</v>
      </c>
      <c r="H48" s="244"/>
      <c r="I48" s="245"/>
      <c r="J48" s="243" t="s">
        <v>3</v>
      </c>
      <c r="K48" s="244"/>
      <c r="L48" s="245"/>
      <c r="M48" s="243" t="s">
        <v>4</v>
      </c>
      <c r="N48" s="244"/>
      <c r="O48" s="245"/>
      <c r="P48" s="243" t="s">
        <v>5</v>
      </c>
      <c r="Q48" s="244"/>
      <c r="R48" s="245"/>
      <c r="S48" s="243" t="s">
        <v>6</v>
      </c>
      <c r="T48" s="244"/>
      <c r="U48" s="245"/>
      <c r="V48" s="243" t="s">
        <v>7</v>
      </c>
      <c r="W48" s="244"/>
      <c r="X48" s="245"/>
      <c r="Y48" s="243" t="s">
        <v>8</v>
      </c>
      <c r="Z48" s="244"/>
      <c r="AA48" s="245"/>
      <c r="AB48" s="243" t="s">
        <v>9</v>
      </c>
      <c r="AC48" s="244"/>
      <c r="AD48" s="245"/>
      <c r="AE48" s="243" t="s">
        <v>10</v>
      </c>
      <c r="AF48" s="244"/>
      <c r="AG48" s="245"/>
      <c r="AH48" s="243" t="s">
        <v>11</v>
      </c>
      <c r="AI48" s="244"/>
      <c r="AJ48" s="245"/>
      <c r="AK48" s="246" t="s">
        <v>91</v>
      </c>
      <c r="AL48" s="246" t="s">
        <v>38</v>
      </c>
    </row>
    <row r="49" spans="1:38" customFormat="1" ht="12.95" customHeight="1" thickBot="1" x14ac:dyDescent="0.3">
      <c r="A49" s="255"/>
      <c r="B49" s="257"/>
      <c r="C49" s="261"/>
      <c r="D49" s="261"/>
      <c r="E49" s="261"/>
      <c r="F49" s="249"/>
      <c r="G49" s="173" t="s">
        <v>1</v>
      </c>
      <c r="H49" s="175" t="s">
        <v>12</v>
      </c>
      <c r="I49" s="123" t="s">
        <v>22</v>
      </c>
      <c r="J49" s="173" t="s">
        <v>1</v>
      </c>
      <c r="K49" s="175" t="s">
        <v>12</v>
      </c>
      <c r="L49" s="123" t="s">
        <v>22</v>
      </c>
      <c r="M49" s="173" t="s">
        <v>1</v>
      </c>
      <c r="N49" s="175" t="s">
        <v>12</v>
      </c>
      <c r="O49" s="123" t="s">
        <v>22</v>
      </c>
      <c r="P49" s="173" t="s">
        <v>1</v>
      </c>
      <c r="Q49" s="175" t="s">
        <v>12</v>
      </c>
      <c r="R49" s="123" t="s">
        <v>22</v>
      </c>
      <c r="S49" s="173" t="s">
        <v>1</v>
      </c>
      <c r="T49" s="175" t="s">
        <v>12</v>
      </c>
      <c r="U49" s="123" t="s">
        <v>22</v>
      </c>
      <c r="V49" s="173" t="s">
        <v>1</v>
      </c>
      <c r="W49" s="175" t="s">
        <v>12</v>
      </c>
      <c r="X49" s="123" t="s">
        <v>22</v>
      </c>
      <c r="Y49" s="173" t="s">
        <v>1</v>
      </c>
      <c r="Z49" s="175" t="s">
        <v>12</v>
      </c>
      <c r="AA49" s="123" t="s">
        <v>22</v>
      </c>
      <c r="AB49" s="173" t="s">
        <v>1</v>
      </c>
      <c r="AC49" s="175" t="s">
        <v>12</v>
      </c>
      <c r="AD49" s="123" t="s">
        <v>22</v>
      </c>
      <c r="AE49" s="173" t="s">
        <v>1</v>
      </c>
      <c r="AF49" s="175" t="s">
        <v>12</v>
      </c>
      <c r="AG49" s="123" t="s">
        <v>22</v>
      </c>
      <c r="AH49" s="173" t="s">
        <v>1</v>
      </c>
      <c r="AI49" s="175" t="s">
        <v>12</v>
      </c>
      <c r="AJ49" s="123" t="s">
        <v>22</v>
      </c>
      <c r="AK49" s="247"/>
      <c r="AL49" s="247"/>
    </row>
    <row r="50" spans="1:38" customFormat="1" ht="12.95" customHeight="1" thickBot="1" x14ac:dyDescent="0.3">
      <c r="A50" s="231" t="s">
        <v>111</v>
      </c>
      <c r="B50" s="232"/>
      <c r="C50" s="232"/>
      <c r="D50" s="232"/>
      <c r="E50" s="232"/>
      <c r="F50" s="232"/>
      <c r="G50" s="232"/>
      <c r="H50" s="232"/>
      <c r="I50" s="232"/>
      <c r="J50" s="232"/>
      <c r="K50" s="232"/>
      <c r="L50" s="232"/>
      <c r="M50" s="232"/>
      <c r="N50" s="232"/>
      <c r="O50" s="232"/>
      <c r="P50" s="232"/>
      <c r="Q50" s="232"/>
      <c r="R50" s="232"/>
      <c r="S50" s="232"/>
      <c r="T50" s="232"/>
      <c r="U50" s="232"/>
      <c r="V50" s="232"/>
      <c r="W50" s="232"/>
      <c r="X50" s="232"/>
      <c r="Y50" s="232"/>
      <c r="Z50" s="232"/>
      <c r="AA50" s="232"/>
      <c r="AB50" s="232"/>
      <c r="AC50" s="232"/>
      <c r="AD50" s="232"/>
      <c r="AE50" s="232"/>
      <c r="AF50" s="232"/>
      <c r="AG50" s="232"/>
      <c r="AH50" s="232"/>
      <c r="AI50" s="232"/>
      <c r="AJ50" s="232"/>
      <c r="AK50" s="232"/>
      <c r="AL50" s="233"/>
    </row>
    <row r="51" spans="1:38" customFormat="1" ht="12.95" customHeight="1" x14ac:dyDescent="0.25">
      <c r="A51" s="97" t="s">
        <v>14</v>
      </c>
      <c r="B51" s="196" t="s">
        <v>112</v>
      </c>
      <c r="C51" s="108"/>
      <c r="D51" s="108" t="s">
        <v>84</v>
      </c>
      <c r="E51" s="108" t="s">
        <v>88</v>
      </c>
      <c r="F51" s="111">
        <v>45</v>
      </c>
      <c r="G51" s="110"/>
      <c r="H51" s="107"/>
      <c r="I51" s="111"/>
      <c r="J51" s="110">
        <v>2</v>
      </c>
      <c r="K51" s="107">
        <v>3</v>
      </c>
      <c r="L51" s="111" t="s">
        <v>32</v>
      </c>
      <c r="M51" s="110"/>
      <c r="N51" s="107"/>
      <c r="O51" s="111"/>
      <c r="P51" s="110"/>
      <c r="Q51" s="107"/>
      <c r="R51" s="111"/>
      <c r="S51" s="110"/>
      <c r="T51" s="107"/>
      <c r="U51" s="111"/>
      <c r="V51" s="110"/>
      <c r="W51" s="107"/>
      <c r="X51" s="111"/>
      <c r="Y51" s="110"/>
      <c r="Z51" s="107"/>
      <c r="AA51" s="111"/>
      <c r="AB51" s="110"/>
      <c r="AC51" s="107"/>
      <c r="AD51" s="111"/>
      <c r="AE51" s="110"/>
      <c r="AF51" s="107"/>
      <c r="AG51" s="111"/>
      <c r="AH51" s="112"/>
      <c r="AI51" s="113"/>
      <c r="AJ51" s="114"/>
      <c r="AK51" s="63">
        <v>30</v>
      </c>
      <c r="AL51" s="72">
        <f>SUM(H51,K51,N51,Q51,T51,W51,Z51,AC51,AF51,AI51)</f>
        <v>3</v>
      </c>
    </row>
    <row r="52" spans="1:38" customFormat="1" ht="12.95" customHeight="1" x14ac:dyDescent="0.25">
      <c r="A52" s="95" t="s">
        <v>15</v>
      </c>
      <c r="B52" s="190" t="s">
        <v>113</v>
      </c>
      <c r="C52" s="31"/>
      <c r="D52" s="31" t="s">
        <v>84</v>
      </c>
      <c r="E52" s="31" t="s">
        <v>88</v>
      </c>
      <c r="F52" s="32">
        <v>45</v>
      </c>
      <c r="G52" s="14"/>
      <c r="H52" s="15"/>
      <c r="I52" s="16"/>
      <c r="J52" s="14"/>
      <c r="K52" s="15"/>
      <c r="L52" s="16"/>
      <c r="M52" s="14"/>
      <c r="N52" s="15"/>
      <c r="O52" s="16"/>
      <c r="P52" s="14">
        <v>2</v>
      </c>
      <c r="Q52" s="15">
        <v>3</v>
      </c>
      <c r="R52" s="16" t="s">
        <v>32</v>
      </c>
      <c r="S52" s="14"/>
      <c r="T52" s="15"/>
      <c r="U52" s="16"/>
      <c r="V52" s="14"/>
      <c r="W52" s="15"/>
      <c r="X52" s="16"/>
      <c r="Y52" s="14"/>
      <c r="Z52" s="15"/>
      <c r="AA52" s="16"/>
      <c r="AB52" s="14"/>
      <c r="AC52" s="15"/>
      <c r="AD52" s="16"/>
      <c r="AE52" s="14"/>
      <c r="AF52" s="15"/>
      <c r="AG52" s="16"/>
      <c r="AH52" s="17"/>
      <c r="AI52" s="18"/>
      <c r="AJ52" s="19"/>
      <c r="AK52" s="64">
        <v>30</v>
      </c>
      <c r="AL52" s="74">
        <f>SUM(H52,K52,N52,Q52,T52,W52,Z52,AC52,AF52,AI52)</f>
        <v>3</v>
      </c>
    </row>
    <row r="53" spans="1:38" customFormat="1" ht="12.95" customHeight="1" x14ac:dyDescent="0.25">
      <c r="A53" s="95" t="s">
        <v>13</v>
      </c>
      <c r="B53" s="190" t="s">
        <v>569</v>
      </c>
      <c r="C53" s="31"/>
      <c r="D53" s="31" t="s">
        <v>84</v>
      </c>
      <c r="E53" s="31" t="s">
        <v>88</v>
      </c>
      <c r="F53" s="32">
        <v>45</v>
      </c>
      <c r="G53" s="14"/>
      <c r="H53" s="15"/>
      <c r="I53" s="16"/>
      <c r="J53" s="14">
        <v>2</v>
      </c>
      <c r="K53" s="15">
        <v>3</v>
      </c>
      <c r="L53" s="16" t="s">
        <v>32</v>
      </c>
      <c r="M53" s="14"/>
      <c r="N53" s="15"/>
      <c r="O53" s="16"/>
      <c r="P53" s="14"/>
      <c r="Q53" s="15"/>
      <c r="R53" s="16"/>
      <c r="S53" s="14"/>
      <c r="T53" s="15"/>
      <c r="U53" s="16"/>
      <c r="V53" s="14"/>
      <c r="W53" s="15"/>
      <c r="X53" s="16"/>
      <c r="Y53" s="14"/>
      <c r="Z53" s="15"/>
      <c r="AA53" s="16"/>
      <c r="AB53" s="14"/>
      <c r="AC53" s="15"/>
      <c r="AD53" s="16"/>
      <c r="AE53" s="14"/>
      <c r="AF53" s="15"/>
      <c r="AG53" s="16"/>
      <c r="AH53" s="17"/>
      <c r="AI53" s="18"/>
      <c r="AJ53" s="19"/>
      <c r="AK53" s="64">
        <v>30</v>
      </c>
      <c r="AL53" s="74">
        <f t="shared" ref="AL53:AL61" si="10">SUM(H53,K53,N53,Q53,T53,W53,Z53,AC53,AF53,AI53)</f>
        <v>3</v>
      </c>
    </row>
    <row r="54" spans="1:38" customFormat="1" ht="12.95" customHeight="1" x14ac:dyDescent="0.25">
      <c r="A54" s="95" t="s">
        <v>114</v>
      </c>
      <c r="B54" s="190" t="s">
        <v>115</v>
      </c>
      <c r="C54" s="38"/>
      <c r="D54" s="38" t="s">
        <v>84</v>
      </c>
      <c r="E54" s="38" t="s">
        <v>88</v>
      </c>
      <c r="F54" s="39">
        <v>45</v>
      </c>
      <c r="G54" s="42"/>
      <c r="H54" s="44"/>
      <c r="I54" s="43"/>
      <c r="J54" s="42"/>
      <c r="K54" s="44"/>
      <c r="L54" s="43"/>
      <c r="M54" s="42"/>
      <c r="N54" s="44"/>
      <c r="O54" s="43"/>
      <c r="P54" s="42">
        <v>2</v>
      </c>
      <c r="Q54" s="44">
        <v>2</v>
      </c>
      <c r="R54" s="43" t="s">
        <v>33</v>
      </c>
      <c r="S54" s="42"/>
      <c r="T54" s="44"/>
      <c r="U54" s="43"/>
      <c r="V54" s="42"/>
      <c r="W54" s="44"/>
      <c r="X54" s="43"/>
      <c r="Y54" s="42"/>
      <c r="Z54" s="44"/>
      <c r="AA54" s="43"/>
      <c r="AB54" s="42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2</v>
      </c>
    </row>
    <row r="55" spans="1:38" customFormat="1" ht="12.95" customHeight="1" x14ac:dyDescent="0.25">
      <c r="A55" s="95" t="s">
        <v>16</v>
      </c>
      <c r="B55" s="190" t="s">
        <v>209</v>
      </c>
      <c r="C55" s="38"/>
      <c r="D55" s="38" t="s">
        <v>84</v>
      </c>
      <c r="E55" s="38" t="s">
        <v>88</v>
      </c>
      <c r="F55" s="39">
        <v>45</v>
      </c>
      <c r="G55" s="42"/>
      <c r="H55" s="44"/>
      <c r="I55" s="43"/>
      <c r="J55" s="42"/>
      <c r="K55" s="44"/>
      <c r="L55" s="43"/>
      <c r="M55" s="42"/>
      <c r="N55" s="44"/>
      <c r="O55" s="43"/>
      <c r="P55" s="42"/>
      <c r="Q55" s="44"/>
      <c r="R55" s="43"/>
      <c r="S55" s="42">
        <v>2</v>
      </c>
      <c r="T55" s="44">
        <v>3</v>
      </c>
      <c r="U55" s="43" t="s">
        <v>32</v>
      </c>
      <c r="V55" s="42"/>
      <c r="W55" s="44"/>
      <c r="X55" s="43"/>
      <c r="Y55" s="42"/>
      <c r="Z55" s="44"/>
      <c r="AA55" s="43"/>
      <c r="AB55" s="42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si="10"/>
        <v>3</v>
      </c>
    </row>
    <row r="56" spans="1:38" customFormat="1" ht="12.95" customHeight="1" x14ac:dyDescent="0.25">
      <c r="A56" s="95" t="s">
        <v>116</v>
      </c>
      <c r="B56" s="190" t="s">
        <v>117</v>
      </c>
      <c r="C56" s="38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>
        <v>2</v>
      </c>
      <c r="N56" s="44">
        <v>2</v>
      </c>
      <c r="O56" s="43" t="s">
        <v>33</v>
      </c>
      <c r="P56" s="42"/>
      <c r="Q56" s="44"/>
      <c r="R56" s="43"/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 t="shared" si="10"/>
        <v>2</v>
      </c>
    </row>
    <row r="57" spans="1:38" customFormat="1" ht="12.95" customHeight="1" x14ac:dyDescent="0.25">
      <c r="A57" s="95" t="s">
        <v>118</v>
      </c>
      <c r="B57" s="190" t="s">
        <v>119</v>
      </c>
      <c r="C57" s="38"/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/>
      <c r="T57" s="44"/>
      <c r="U57" s="43"/>
      <c r="V57" s="42">
        <v>2</v>
      </c>
      <c r="W57" s="44">
        <v>2</v>
      </c>
      <c r="X57" s="43" t="s">
        <v>33</v>
      </c>
      <c r="Y57" s="42">
        <v>2</v>
      </c>
      <c r="Z57" s="44">
        <v>2</v>
      </c>
      <c r="AA57" s="43" t="s">
        <v>32</v>
      </c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60</v>
      </c>
      <c r="AL57" s="74">
        <f t="shared" si="10"/>
        <v>4</v>
      </c>
    </row>
    <row r="58" spans="1:38" customFormat="1" ht="12.95" customHeight="1" x14ac:dyDescent="0.25">
      <c r="A58" s="95" t="s">
        <v>62</v>
      </c>
      <c r="B58" s="190" t="s">
        <v>120</v>
      </c>
      <c r="C58" s="38"/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/>
      <c r="N58" s="44"/>
      <c r="O58" s="43"/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>
        <v>2</v>
      </c>
      <c r="AC58" s="15">
        <v>2</v>
      </c>
      <c r="AD58" s="16" t="s">
        <v>33</v>
      </c>
      <c r="AE58" s="14">
        <v>2</v>
      </c>
      <c r="AF58" s="15">
        <v>2</v>
      </c>
      <c r="AG58" s="16" t="s">
        <v>32</v>
      </c>
      <c r="AH58" s="17"/>
      <c r="AI58" s="18"/>
      <c r="AJ58" s="19"/>
      <c r="AK58" s="64">
        <v>60</v>
      </c>
      <c r="AL58" s="74">
        <f>SUM(H58,K58,N58,Q58,T58,W58,Z58,AC58,AF58,AI58)</f>
        <v>4</v>
      </c>
    </row>
    <row r="59" spans="1:38" customFormat="1" ht="12.95" customHeight="1" x14ac:dyDescent="0.25">
      <c r="A59" s="197" t="s">
        <v>121</v>
      </c>
      <c r="B59" s="190" t="s">
        <v>122</v>
      </c>
      <c r="C59" s="38"/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/>
      <c r="W59" s="44"/>
      <c r="X59" s="43"/>
      <c r="Y59" s="42"/>
      <c r="Z59" s="44"/>
      <c r="AA59" s="43"/>
      <c r="AB59" s="42">
        <v>1</v>
      </c>
      <c r="AC59" s="15">
        <v>1</v>
      </c>
      <c r="AD59" s="16" t="s">
        <v>33</v>
      </c>
      <c r="AE59" s="14"/>
      <c r="AF59" s="15"/>
      <c r="AG59" s="16"/>
      <c r="AH59" s="17"/>
      <c r="AI59" s="18"/>
      <c r="AJ59" s="19"/>
      <c r="AK59" s="64">
        <v>30</v>
      </c>
      <c r="AL59" s="74">
        <f t="shared" si="10"/>
        <v>1</v>
      </c>
    </row>
    <row r="60" spans="1:38" customFormat="1" ht="12.95" customHeight="1" x14ac:dyDescent="0.25">
      <c r="A60" s="147" t="s">
        <v>123</v>
      </c>
      <c r="B60" s="190" t="s">
        <v>124</v>
      </c>
      <c r="C60" s="38"/>
      <c r="D60" s="38" t="s">
        <v>84</v>
      </c>
      <c r="E60" s="38" t="s">
        <v>88</v>
      </c>
      <c r="F60" s="39">
        <v>46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/>
      <c r="AC60" s="15"/>
      <c r="AD60" s="16"/>
      <c r="AE60" s="14">
        <v>1</v>
      </c>
      <c r="AF60" s="15">
        <v>1</v>
      </c>
      <c r="AG60" s="16" t="s">
        <v>33</v>
      </c>
      <c r="AH60" s="17"/>
      <c r="AI60" s="18"/>
      <c r="AJ60" s="19"/>
      <c r="AK60" s="64">
        <v>30</v>
      </c>
      <c r="AL60" s="74">
        <f t="shared" si="10"/>
        <v>1</v>
      </c>
    </row>
    <row r="61" spans="1:38" customFormat="1" ht="12.95" customHeight="1" thickBot="1" x14ac:dyDescent="0.3">
      <c r="A61" s="98" t="s">
        <v>26</v>
      </c>
      <c r="B61" s="190" t="s">
        <v>210</v>
      </c>
      <c r="C61" s="38"/>
      <c r="D61" s="38" t="s">
        <v>84</v>
      </c>
      <c r="E61" s="38" t="s">
        <v>88</v>
      </c>
      <c r="F61" s="39">
        <v>45</v>
      </c>
      <c r="G61" s="14"/>
      <c r="H61" s="15"/>
      <c r="I61" s="16"/>
      <c r="J61" s="14"/>
      <c r="K61" s="15"/>
      <c r="L61" s="16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/>
      <c r="AC61" s="15"/>
      <c r="AD61" s="16"/>
      <c r="AE61" s="14"/>
      <c r="AF61" s="15"/>
      <c r="AG61" s="16"/>
      <c r="AH61" s="17">
        <v>2</v>
      </c>
      <c r="AI61" s="18">
        <v>2</v>
      </c>
      <c r="AJ61" s="19" t="s">
        <v>33</v>
      </c>
      <c r="AK61" s="64">
        <v>30</v>
      </c>
      <c r="AL61" s="74">
        <f t="shared" si="10"/>
        <v>2</v>
      </c>
    </row>
    <row r="62" spans="1:38" customFormat="1" ht="12.95" customHeight="1" thickBot="1" x14ac:dyDescent="0.3">
      <c r="A62" s="237" t="s">
        <v>139</v>
      </c>
      <c r="B62" s="238"/>
      <c r="C62" s="238"/>
      <c r="D62" s="238"/>
      <c r="E62" s="238"/>
      <c r="F62" s="239"/>
      <c r="G62" s="85">
        <f>SUM(G51:G61)</f>
        <v>0</v>
      </c>
      <c r="H62" s="81">
        <f>SUM(H51:H61)</f>
        <v>0</v>
      </c>
      <c r="I62" s="82"/>
      <c r="J62" s="85">
        <f>SUM(J51:J61)</f>
        <v>4</v>
      </c>
      <c r="K62" s="81">
        <f>SUM(K51:K61)</f>
        <v>6</v>
      </c>
      <c r="L62" s="82"/>
      <c r="M62" s="85">
        <f>SUM(M51:M61)</f>
        <v>2</v>
      </c>
      <c r="N62" s="81">
        <f>SUM(N51:N61)</f>
        <v>2</v>
      </c>
      <c r="O62" s="82"/>
      <c r="P62" s="85">
        <f>SUM(P51:P61)</f>
        <v>4</v>
      </c>
      <c r="Q62" s="81">
        <f>SUM(Q51:Q61)</f>
        <v>5</v>
      </c>
      <c r="R62" s="82"/>
      <c r="S62" s="85">
        <f>SUM(S51:S61)</f>
        <v>2</v>
      </c>
      <c r="T62" s="81">
        <f>SUM(T51:T61)</f>
        <v>3</v>
      </c>
      <c r="U62" s="82"/>
      <c r="V62" s="85">
        <f>SUM(V51:V61)</f>
        <v>2</v>
      </c>
      <c r="W62" s="81">
        <f>SUM(W51:W61)</f>
        <v>2</v>
      </c>
      <c r="X62" s="82"/>
      <c r="Y62" s="85">
        <f>SUM(Y51:Y61)</f>
        <v>2</v>
      </c>
      <c r="Z62" s="81">
        <f>SUM(Z51:Z61)</f>
        <v>2</v>
      </c>
      <c r="AA62" s="82"/>
      <c r="AB62" s="85">
        <f>SUM(AB51:AB61)</f>
        <v>3</v>
      </c>
      <c r="AC62" s="81">
        <f>SUM(AC51:AC61)</f>
        <v>3</v>
      </c>
      <c r="AD62" s="82"/>
      <c r="AE62" s="85">
        <f>SUM(AE51:AE61)</f>
        <v>3</v>
      </c>
      <c r="AF62" s="81">
        <f>SUM(AF51:AF61)</f>
        <v>3</v>
      </c>
      <c r="AG62" s="172"/>
      <c r="AH62" s="83">
        <f>SUM(AH51:AH61)</f>
        <v>2</v>
      </c>
      <c r="AI62" s="84">
        <f>SUM(AI51:AI61)</f>
        <v>2</v>
      </c>
      <c r="AJ62" s="124"/>
      <c r="AK62" s="121">
        <f>SUM(AK51:AK61)</f>
        <v>390</v>
      </c>
      <c r="AL62" s="122">
        <f>SUM(AL51:AL61)</f>
        <v>28</v>
      </c>
    </row>
    <row r="63" spans="1:38" customFormat="1" ht="12.95" customHeight="1" thickBot="1" x14ac:dyDescent="0.3">
      <c r="A63" s="231" t="s">
        <v>125</v>
      </c>
      <c r="B63" s="232"/>
      <c r="C63" s="232"/>
      <c r="D63" s="232"/>
      <c r="E63" s="232"/>
      <c r="F63" s="232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3"/>
    </row>
    <row r="64" spans="1:38" customFormat="1" ht="12.95" customHeight="1" x14ac:dyDescent="0.25">
      <c r="A64" s="97" t="s">
        <v>211</v>
      </c>
      <c r="B64" s="189" t="s">
        <v>478</v>
      </c>
      <c r="C64" s="69"/>
      <c r="D64" s="69" t="s">
        <v>84</v>
      </c>
      <c r="E64" s="69" t="s">
        <v>88</v>
      </c>
      <c r="F64" s="70">
        <v>45</v>
      </c>
      <c r="G64" s="86"/>
      <c r="H64" s="76"/>
      <c r="I64" s="87"/>
      <c r="J64" s="86"/>
      <c r="K64" s="76"/>
      <c r="L64" s="87"/>
      <c r="M64" s="86"/>
      <c r="N64" s="76"/>
      <c r="O64" s="87"/>
      <c r="P64" s="86"/>
      <c r="Q64" s="76"/>
      <c r="R64" s="87"/>
      <c r="S64" s="86"/>
      <c r="T64" s="76"/>
      <c r="U64" s="87"/>
      <c r="V64" s="86">
        <v>1</v>
      </c>
      <c r="W64" s="76">
        <v>2</v>
      </c>
      <c r="X64" s="87" t="s">
        <v>33</v>
      </c>
      <c r="Y64" s="86"/>
      <c r="Z64" s="76"/>
      <c r="AA64" s="87"/>
      <c r="AB64" s="86"/>
      <c r="AC64" s="76"/>
      <c r="AD64" s="87"/>
      <c r="AE64" s="86"/>
      <c r="AF64" s="76"/>
      <c r="AG64" s="87"/>
      <c r="AH64" s="11"/>
      <c r="AI64" s="12"/>
      <c r="AJ64" s="13"/>
      <c r="AK64" s="63">
        <v>0</v>
      </c>
      <c r="AL64" s="72">
        <f t="shared" ref="AL64" si="11">SUM(H64,K64,N64,Q64,T64,W64,Z64,AC64,AF64,AI64)</f>
        <v>2</v>
      </c>
    </row>
    <row r="65" spans="1:38" customFormat="1" ht="12.95" customHeight="1" x14ac:dyDescent="0.25">
      <c r="A65" s="95" t="s">
        <v>183</v>
      </c>
      <c r="B65" s="190" t="s">
        <v>354</v>
      </c>
      <c r="C65" s="38" t="s">
        <v>478</v>
      </c>
      <c r="D65" s="38" t="s">
        <v>84</v>
      </c>
      <c r="E65" s="38" t="s">
        <v>88</v>
      </c>
      <c r="F65" s="43">
        <v>45</v>
      </c>
      <c r="G65" s="42"/>
      <c r="H65" s="44"/>
      <c r="I65" s="43"/>
      <c r="J65" s="42"/>
      <c r="K65" s="44"/>
      <c r="L65" s="43"/>
      <c r="M65" s="42"/>
      <c r="N65" s="44"/>
      <c r="O65" s="43"/>
      <c r="P65" s="42"/>
      <c r="Q65" s="44"/>
      <c r="R65" s="43"/>
      <c r="S65" s="42"/>
      <c r="T65" s="44"/>
      <c r="U65" s="43"/>
      <c r="V65" s="42"/>
      <c r="W65" s="44"/>
      <c r="X65" s="43"/>
      <c r="Y65" s="42">
        <v>1</v>
      </c>
      <c r="Z65" s="44">
        <v>2</v>
      </c>
      <c r="AA65" s="43" t="s">
        <v>33</v>
      </c>
      <c r="AB65" s="42">
        <v>1</v>
      </c>
      <c r="AC65" s="44">
        <v>2</v>
      </c>
      <c r="AD65" s="43" t="s">
        <v>33</v>
      </c>
      <c r="AE65" s="42"/>
      <c r="AF65" s="44"/>
      <c r="AG65" s="43"/>
      <c r="AH65" s="17"/>
      <c r="AI65" s="18"/>
      <c r="AJ65" s="19"/>
      <c r="AK65" s="64">
        <v>60</v>
      </c>
      <c r="AL65" s="74">
        <f>SUM(H65,K65,N65,Q65,T65,W65,Z65,AC65,AF65,AI65)</f>
        <v>4</v>
      </c>
    </row>
    <row r="66" spans="1:38" customFormat="1" ht="12.95" customHeight="1" x14ac:dyDescent="0.25">
      <c r="A66" s="95" t="s">
        <v>184</v>
      </c>
      <c r="B66" s="208" t="s">
        <v>365</v>
      </c>
      <c r="C66" s="38" t="s">
        <v>415</v>
      </c>
      <c r="D66" s="38"/>
      <c r="E66" s="38"/>
      <c r="F66" s="39"/>
      <c r="G66" s="42"/>
      <c r="H66" s="44"/>
      <c r="I66" s="43"/>
      <c r="J66" s="42"/>
      <c r="K66" s="44"/>
      <c r="L66" s="43"/>
      <c r="M66" s="42"/>
      <c r="N66" s="44"/>
      <c r="O66" s="43"/>
      <c r="P66" s="42"/>
      <c r="Q66" s="44"/>
      <c r="R66" s="43"/>
      <c r="S66" s="42"/>
      <c r="T66" s="44"/>
      <c r="U66" s="43"/>
      <c r="V66" s="42"/>
      <c r="W66" s="44"/>
      <c r="X66" s="43"/>
      <c r="Y66" s="42"/>
      <c r="Z66" s="44"/>
      <c r="AA66" s="43"/>
      <c r="AB66" s="42">
        <v>0</v>
      </c>
      <c r="AC66" s="44">
        <v>2</v>
      </c>
      <c r="AD66" s="43" t="s">
        <v>34</v>
      </c>
      <c r="AE66" s="42"/>
      <c r="AF66" s="44"/>
      <c r="AG66" s="43"/>
      <c r="AH66" s="17"/>
      <c r="AI66" s="18"/>
      <c r="AJ66" s="19"/>
      <c r="AK66" s="64">
        <v>0</v>
      </c>
      <c r="AL66" s="74">
        <f>SUM(H66,K66,N66,Q66,T66,W66,Z66,AC66,AF66,AI66)</f>
        <v>2</v>
      </c>
    </row>
    <row r="67" spans="1:38" customFormat="1" ht="12.95" customHeight="1" x14ac:dyDescent="0.25">
      <c r="A67" s="95" t="s">
        <v>185</v>
      </c>
      <c r="B67" s="208" t="s">
        <v>355</v>
      </c>
      <c r="C67" s="38"/>
      <c r="D67" s="38" t="s">
        <v>84</v>
      </c>
      <c r="E67" s="38" t="s">
        <v>88</v>
      </c>
      <c r="F67" s="39">
        <v>45</v>
      </c>
      <c r="G67" s="42"/>
      <c r="H67" s="44"/>
      <c r="I67" s="43"/>
      <c r="J67" s="42"/>
      <c r="K67" s="44"/>
      <c r="L67" s="43"/>
      <c r="M67" s="42"/>
      <c r="N67" s="44"/>
      <c r="O67" s="43"/>
      <c r="P67" s="42"/>
      <c r="Q67" s="44"/>
      <c r="R67" s="43"/>
      <c r="S67" s="42"/>
      <c r="T67" s="44"/>
      <c r="U67" s="43"/>
      <c r="V67" s="42"/>
      <c r="W67" s="44"/>
      <c r="X67" s="43"/>
      <c r="Y67" s="42"/>
      <c r="Z67" s="44"/>
      <c r="AA67" s="43"/>
      <c r="AB67" s="42"/>
      <c r="AC67" s="44"/>
      <c r="AD67" s="43"/>
      <c r="AE67" s="42"/>
      <c r="AF67" s="44"/>
      <c r="AG67" s="43"/>
      <c r="AH67" s="17">
        <v>1</v>
      </c>
      <c r="AI67" s="18">
        <v>2</v>
      </c>
      <c r="AJ67" s="19" t="s">
        <v>33</v>
      </c>
      <c r="AK67" s="64">
        <v>15</v>
      </c>
      <c r="AL67" s="74">
        <f t="shared" ref="AL67" si="12">SUM(H67,K67,N67,Q67,T67,W67,Z67,AC67,AF67,AI67)</f>
        <v>2</v>
      </c>
    </row>
    <row r="68" spans="1:38" customFormat="1" ht="13.5" customHeight="1" x14ac:dyDescent="0.25">
      <c r="A68" s="95" t="s">
        <v>390</v>
      </c>
      <c r="B68" s="208" t="s">
        <v>391</v>
      </c>
      <c r="C68" s="38"/>
      <c r="D68" s="38" t="s">
        <v>84</v>
      </c>
      <c r="E68" s="38" t="s">
        <v>88</v>
      </c>
      <c r="F68" s="39">
        <v>45</v>
      </c>
      <c r="G68" s="42"/>
      <c r="H68" s="44"/>
      <c r="I68" s="43"/>
      <c r="J68" s="42"/>
      <c r="K68" s="44"/>
      <c r="L68" s="43"/>
      <c r="M68" s="42"/>
      <c r="N68" s="44"/>
      <c r="O68" s="43"/>
      <c r="P68" s="42"/>
      <c r="Q68" s="44"/>
      <c r="R68" s="43"/>
      <c r="S68" s="42"/>
      <c r="T68" s="44"/>
      <c r="U68" s="43"/>
      <c r="V68" s="42"/>
      <c r="W68" s="44"/>
      <c r="X68" s="43"/>
      <c r="Y68" s="42"/>
      <c r="Z68" s="44"/>
      <c r="AA68" s="43"/>
      <c r="AB68" s="42"/>
      <c r="AC68" s="44"/>
      <c r="AD68" s="43"/>
      <c r="AE68" s="42">
        <v>1</v>
      </c>
      <c r="AF68" s="44">
        <v>2</v>
      </c>
      <c r="AG68" s="43" t="s">
        <v>33</v>
      </c>
      <c r="AH68" s="17"/>
      <c r="AI68" s="18"/>
      <c r="AJ68" s="19"/>
      <c r="AK68" s="64">
        <v>60</v>
      </c>
      <c r="AL68" s="74">
        <f>SUM(H68,K68,N68,Q68,T68,W68,Z68,AC68,AF68,AI68)</f>
        <v>2</v>
      </c>
    </row>
    <row r="69" spans="1:38" customFormat="1" ht="12.95" customHeight="1" x14ac:dyDescent="0.25">
      <c r="A69" s="95" t="s">
        <v>394</v>
      </c>
      <c r="B69" s="208" t="s">
        <v>400</v>
      </c>
      <c r="C69" s="38"/>
      <c r="D69" s="38" t="s">
        <v>84</v>
      </c>
      <c r="E69" s="38" t="s">
        <v>88</v>
      </c>
      <c r="F69" s="39">
        <v>45</v>
      </c>
      <c r="G69" s="42"/>
      <c r="H69" s="44"/>
      <c r="I69" s="43"/>
      <c r="J69" s="42"/>
      <c r="K69" s="44"/>
      <c r="L69" s="43"/>
      <c r="M69" s="42"/>
      <c r="N69" s="44"/>
      <c r="O69" s="43"/>
      <c r="P69" s="42"/>
      <c r="Q69" s="44"/>
      <c r="R69" s="43"/>
      <c r="S69" s="42"/>
      <c r="T69" s="44"/>
      <c r="U69" s="43"/>
      <c r="V69" s="42"/>
      <c r="W69" s="44"/>
      <c r="X69" s="43"/>
      <c r="Y69" s="42">
        <v>1</v>
      </c>
      <c r="Z69" s="44">
        <v>2</v>
      </c>
      <c r="AA69" s="43" t="s">
        <v>33</v>
      </c>
      <c r="AB69" s="42"/>
      <c r="AC69" s="44"/>
      <c r="AD69" s="43"/>
      <c r="AE69" s="42"/>
      <c r="AF69" s="44"/>
      <c r="AG69" s="43"/>
      <c r="AH69" s="17"/>
      <c r="AI69" s="18"/>
      <c r="AJ69" s="19"/>
      <c r="AK69" s="64">
        <v>105</v>
      </c>
      <c r="AL69" s="74">
        <f t="shared" ref="AL69:AL73" si="13">SUM(H69,K69,N69,Q69,T69,W69,Z69,AC69,AF69,AI69)</f>
        <v>2</v>
      </c>
    </row>
    <row r="70" spans="1:38" customFormat="1" ht="12.95" customHeight="1" x14ac:dyDescent="0.25">
      <c r="A70" s="95" t="s">
        <v>195</v>
      </c>
      <c r="B70" s="208" t="s">
        <v>289</v>
      </c>
      <c r="C70" s="38" t="s">
        <v>478</v>
      </c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/>
      <c r="Z70" s="44"/>
      <c r="AA70" s="43"/>
      <c r="AB70" s="42">
        <v>1</v>
      </c>
      <c r="AC70" s="44">
        <v>2</v>
      </c>
      <c r="AD70" s="43" t="s">
        <v>33</v>
      </c>
      <c r="AE70" s="42"/>
      <c r="AF70" s="44"/>
      <c r="AG70" s="43"/>
      <c r="AH70" s="17"/>
      <c r="AI70" s="18"/>
      <c r="AJ70" s="19"/>
      <c r="AK70" s="64">
        <v>150</v>
      </c>
      <c r="AL70" s="74">
        <f t="shared" si="13"/>
        <v>2</v>
      </c>
    </row>
    <row r="71" spans="1:38" customFormat="1" ht="33.75" x14ac:dyDescent="0.25">
      <c r="A71" s="224" t="s">
        <v>396</v>
      </c>
      <c r="B71" s="208" t="s">
        <v>290</v>
      </c>
      <c r="C71" s="38" t="s">
        <v>418</v>
      </c>
      <c r="D71" s="38"/>
      <c r="E71" s="38"/>
      <c r="F71" s="39"/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0</v>
      </c>
      <c r="AC71" s="44">
        <v>2</v>
      </c>
      <c r="AD71" s="43" t="s">
        <v>34</v>
      </c>
      <c r="AE71" s="42"/>
      <c r="AF71" s="44"/>
      <c r="AG71" s="43"/>
      <c r="AH71" s="17"/>
      <c r="AI71" s="18"/>
      <c r="AJ71" s="19"/>
      <c r="AK71" s="64">
        <v>195</v>
      </c>
      <c r="AL71" s="74">
        <f t="shared" si="13"/>
        <v>2</v>
      </c>
    </row>
    <row r="72" spans="1:38" customFormat="1" ht="12.95" customHeight="1" x14ac:dyDescent="0.25">
      <c r="A72" s="95" t="s">
        <v>395</v>
      </c>
      <c r="B72" s="208" t="s">
        <v>417</v>
      </c>
      <c r="C72" s="38"/>
      <c r="D72" s="38" t="s">
        <v>84</v>
      </c>
      <c r="E72" s="38" t="s">
        <v>88</v>
      </c>
      <c r="F72" s="39">
        <v>45</v>
      </c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/>
      <c r="AC72" s="44"/>
      <c r="AD72" s="43"/>
      <c r="AE72" s="42">
        <v>1</v>
      </c>
      <c r="AF72" s="44">
        <v>2</v>
      </c>
      <c r="AG72" s="43" t="s">
        <v>32</v>
      </c>
      <c r="AH72" s="17"/>
      <c r="AI72" s="18"/>
      <c r="AJ72" s="19"/>
      <c r="AK72" s="64">
        <v>240</v>
      </c>
      <c r="AL72" s="74">
        <f t="shared" si="13"/>
        <v>2</v>
      </c>
    </row>
    <row r="73" spans="1:38" customFormat="1" ht="12.95" customHeight="1" x14ac:dyDescent="0.25">
      <c r="A73" s="95" t="s">
        <v>196</v>
      </c>
      <c r="B73" s="190" t="s">
        <v>291</v>
      </c>
      <c r="C73" s="38"/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15"/>
      <c r="AD73" s="16"/>
      <c r="AE73" s="14"/>
      <c r="AF73" s="15"/>
      <c r="AG73" s="16"/>
      <c r="AH73" s="17">
        <v>1</v>
      </c>
      <c r="AI73" s="18">
        <v>2</v>
      </c>
      <c r="AJ73" s="19" t="s">
        <v>33</v>
      </c>
      <c r="AK73" s="64">
        <v>285</v>
      </c>
      <c r="AL73" s="74">
        <f t="shared" si="13"/>
        <v>2</v>
      </c>
    </row>
    <row r="74" spans="1:38" customFormat="1" ht="12.95" customHeight="1" thickBot="1" x14ac:dyDescent="0.3">
      <c r="A74" s="98" t="s">
        <v>127</v>
      </c>
      <c r="B74" s="199" t="s">
        <v>128</v>
      </c>
      <c r="C74" s="40"/>
      <c r="D74" s="40" t="s">
        <v>84</v>
      </c>
      <c r="E74" s="40" t="s">
        <v>88</v>
      </c>
      <c r="F74" s="41">
        <v>45</v>
      </c>
      <c r="G74" s="20"/>
      <c r="H74" s="21"/>
      <c r="I74" s="22"/>
      <c r="J74" s="20"/>
      <c r="K74" s="21"/>
      <c r="L74" s="22"/>
      <c r="M74" s="45">
        <v>2</v>
      </c>
      <c r="N74" s="46">
        <v>2</v>
      </c>
      <c r="O74" s="47" t="s">
        <v>33</v>
      </c>
      <c r="P74" s="45"/>
      <c r="Q74" s="46"/>
      <c r="R74" s="47"/>
      <c r="S74" s="45"/>
      <c r="T74" s="46"/>
      <c r="U74" s="47"/>
      <c r="V74" s="42"/>
      <c r="W74" s="44"/>
      <c r="X74" s="43"/>
      <c r="Y74" s="42"/>
      <c r="Z74" s="44"/>
      <c r="AA74" s="43"/>
      <c r="AB74" s="42"/>
      <c r="AC74" s="15"/>
      <c r="AD74" s="16"/>
      <c r="AE74" s="42"/>
      <c r="AF74" s="15"/>
      <c r="AG74" s="16"/>
      <c r="AH74" s="23"/>
      <c r="AI74" s="24"/>
      <c r="AJ74" s="25"/>
      <c r="AK74" s="65">
        <v>30</v>
      </c>
      <c r="AL74" s="75">
        <f t="shared" ref="AL74" si="14">SUM(H74,K74,N74,Q74,T74,W74,Z74,AC74,AF74,AI74)</f>
        <v>2</v>
      </c>
    </row>
    <row r="75" spans="1:38" customFormat="1" ht="12.95" customHeight="1" thickBot="1" x14ac:dyDescent="0.3">
      <c r="A75" s="234" t="s">
        <v>140</v>
      </c>
      <c r="B75" s="235"/>
      <c r="C75" s="235"/>
      <c r="D75" s="235"/>
      <c r="E75" s="235"/>
      <c r="F75" s="236"/>
      <c r="G75" s="85">
        <f>SUM(G64:G74)</f>
        <v>0</v>
      </c>
      <c r="H75" s="81">
        <f>SUM(H64:H74)</f>
        <v>0</v>
      </c>
      <c r="I75" s="82"/>
      <c r="J75" s="85">
        <f>SUM(J64:J74)</f>
        <v>0</v>
      </c>
      <c r="K75" s="81">
        <f>SUM(K64:K74)</f>
        <v>0</v>
      </c>
      <c r="L75" s="82"/>
      <c r="M75" s="85">
        <f>SUM(M64:M74)</f>
        <v>2</v>
      </c>
      <c r="N75" s="81">
        <f>SUM(N64:N74)</f>
        <v>2</v>
      </c>
      <c r="O75" s="82"/>
      <c r="P75" s="85">
        <f>SUM(P64:P74)</f>
        <v>0</v>
      </c>
      <c r="Q75" s="81">
        <f>SUM(Q64:Q74)</f>
        <v>0</v>
      </c>
      <c r="R75" s="82"/>
      <c r="S75" s="85">
        <f>SUM(S64:S74)</f>
        <v>0</v>
      </c>
      <c r="T75" s="81">
        <f>SUM(T64:T74)</f>
        <v>0</v>
      </c>
      <c r="U75" s="82"/>
      <c r="V75" s="85">
        <f>SUM(V64:V74)</f>
        <v>1</v>
      </c>
      <c r="W75" s="81">
        <f>SUM(W64:W74)</f>
        <v>2</v>
      </c>
      <c r="X75" s="82"/>
      <c r="Y75" s="85">
        <f>SUM(Y64:Y74)</f>
        <v>2</v>
      </c>
      <c r="Z75" s="81">
        <f>SUM(Z64:Z74)</f>
        <v>4</v>
      </c>
      <c r="AA75" s="82"/>
      <c r="AB75" s="85">
        <f>SUM(AB64:AB74)</f>
        <v>2</v>
      </c>
      <c r="AC75" s="81">
        <f>SUM(AC64:AC74)</f>
        <v>8</v>
      </c>
      <c r="AD75" s="82"/>
      <c r="AE75" s="126">
        <f>SUM(AE64:AE74)</f>
        <v>2</v>
      </c>
      <c r="AF75" s="88">
        <f>SUM(AF64:AF74)</f>
        <v>4</v>
      </c>
      <c r="AG75" s="127"/>
      <c r="AH75" s="128">
        <f>SUM(AH64:AH74)</f>
        <v>2</v>
      </c>
      <c r="AI75" s="129">
        <f>SUM(AI64:AI74)</f>
        <v>4</v>
      </c>
      <c r="AJ75" s="130"/>
      <c r="AK75" s="89">
        <f>SUM(AK64:AK74)</f>
        <v>1140</v>
      </c>
      <c r="AL75" s="90">
        <f>SUM(AL64:AL74)</f>
        <v>24</v>
      </c>
    </row>
    <row r="76" spans="1:38" customFormat="1" ht="12.95" customHeight="1" thickBot="1" x14ac:dyDescent="0.3">
      <c r="A76" s="231" t="s">
        <v>129</v>
      </c>
      <c r="B76" s="232"/>
      <c r="C76" s="232"/>
      <c r="D76" s="232"/>
      <c r="E76" s="232"/>
      <c r="F76" s="232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32"/>
      <c r="AK76" s="232"/>
      <c r="AL76" s="233"/>
    </row>
    <row r="77" spans="1:38" customFormat="1" ht="12.95" customHeight="1" x14ac:dyDescent="0.25">
      <c r="A77" s="71" t="s">
        <v>212</v>
      </c>
      <c r="B77" s="198" t="s">
        <v>130</v>
      </c>
      <c r="C77" s="30"/>
      <c r="D77" s="30" t="s">
        <v>84</v>
      </c>
      <c r="E77" s="30" t="s">
        <v>33</v>
      </c>
      <c r="F77" s="10" t="s">
        <v>98</v>
      </c>
      <c r="G77" s="8"/>
      <c r="H77" s="9"/>
      <c r="I77" s="10"/>
      <c r="J77" s="8">
        <v>2</v>
      </c>
      <c r="K77" s="9">
        <v>1</v>
      </c>
      <c r="L77" s="10" t="s">
        <v>33</v>
      </c>
      <c r="M77" s="8"/>
      <c r="N77" s="9"/>
      <c r="O77" s="10"/>
      <c r="P77" s="8"/>
      <c r="Q77" s="9"/>
      <c r="R77" s="10"/>
      <c r="S77" s="8"/>
      <c r="T77" s="9"/>
      <c r="U77" s="10"/>
      <c r="V77" s="8"/>
      <c r="W77" s="9"/>
      <c r="X77" s="10"/>
      <c r="Y77" s="8"/>
      <c r="Z77" s="9"/>
      <c r="AA77" s="10"/>
      <c r="AB77" s="8"/>
      <c r="AC77" s="9"/>
      <c r="AD77" s="10"/>
      <c r="AE77" s="8"/>
      <c r="AF77" s="9"/>
      <c r="AG77" s="10"/>
      <c r="AH77" s="11"/>
      <c r="AI77" s="12"/>
      <c r="AJ77" s="13"/>
      <c r="AK77" s="63">
        <v>30</v>
      </c>
      <c r="AL77" s="72">
        <f>SUM(H77,K77,N77,Q77,T77,W77,Z77,AC77,AF77,AI77)</f>
        <v>1</v>
      </c>
    </row>
    <row r="78" spans="1:38" customFormat="1" ht="12.95" customHeight="1" x14ac:dyDescent="0.25">
      <c r="A78" s="73" t="s">
        <v>23</v>
      </c>
      <c r="B78" s="190" t="s">
        <v>131</v>
      </c>
      <c r="C78" s="31"/>
      <c r="D78" s="31" t="s">
        <v>84</v>
      </c>
      <c r="E78" s="31" t="s">
        <v>33</v>
      </c>
      <c r="F78" s="32" t="s">
        <v>98</v>
      </c>
      <c r="G78" s="14"/>
      <c r="H78" s="15"/>
      <c r="I78" s="16"/>
      <c r="J78" s="14"/>
      <c r="K78" s="15"/>
      <c r="L78" s="16"/>
      <c r="M78" s="14">
        <v>2</v>
      </c>
      <c r="N78" s="15">
        <v>1</v>
      </c>
      <c r="O78" s="16" t="s">
        <v>33</v>
      </c>
      <c r="P78" s="14"/>
      <c r="Q78" s="15"/>
      <c r="R78" s="16"/>
      <c r="S78" s="14"/>
      <c r="T78" s="15"/>
      <c r="U78" s="16"/>
      <c r="V78" s="14"/>
      <c r="W78" s="15"/>
      <c r="X78" s="16"/>
      <c r="Y78" s="14"/>
      <c r="Z78" s="15"/>
      <c r="AA78" s="16"/>
      <c r="AB78" s="14"/>
      <c r="AC78" s="15"/>
      <c r="AD78" s="16"/>
      <c r="AE78" s="14"/>
      <c r="AF78" s="15"/>
      <c r="AG78" s="16"/>
      <c r="AH78" s="17"/>
      <c r="AI78" s="18"/>
      <c r="AJ78" s="19"/>
      <c r="AK78" s="64">
        <v>30</v>
      </c>
      <c r="AL78" s="74">
        <f>SUM(H78,K78,N78,Q78,T78,W78,Z78,AC78,AF78,AI78)</f>
        <v>1</v>
      </c>
    </row>
    <row r="79" spans="1:38" customFormat="1" ht="12.95" customHeight="1" x14ac:dyDescent="0.25">
      <c r="A79" s="73" t="s">
        <v>17</v>
      </c>
      <c r="B79" s="190" t="s">
        <v>132</v>
      </c>
      <c r="C79" s="31"/>
      <c r="D79" s="31" t="s">
        <v>84</v>
      </c>
      <c r="E79" s="31" t="s">
        <v>33</v>
      </c>
      <c r="F79" s="32" t="s">
        <v>98</v>
      </c>
      <c r="G79" s="14"/>
      <c r="H79" s="15"/>
      <c r="I79" s="16"/>
      <c r="J79" s="14"/>
      <c r="K79" s="15"/>
      <c r="L79" s="16"/>
      <c r="M79" s="14"/>
      <c r="N79" s="15"/>
      <c r="O79" s="16"/>
      <c r="P79" s="14">
        <v>2</v>
      </c>
      <c r="Q79" s="15">
        <v>1</v>
      </c>
      <c r="R79" s="16" t="s">
        <v>33</v>
      </c>
      <c r="S79" s="14"/>
      <c r="T79" s="15"/>
      <c r="U79" s="16"/>
      <c r="V79" s="14"/>
      <c r="W79" s="15"/>
      <c r="X79" s="16"/>
      <c r="Y79" s="14"/>
      <c r="Z79" s="15"/>
      <c r="AA79" s="16"/>
      <c r="AB79" s="14"/>
      <c r="AC79" s="15"/>
      <c r="AD79" s="16"/>
      <c r="AE79" s="14"/>
      <c r="AF79" s="15"/>
      <c r="AG79" s="16"/>
      <c r="AH79" s="17"/>
      <c r="AI79" s="18"/>
      <c r="AJ79" s="19"/>
      <c r="AK79" s="64">
        <v>30</v>
      </c>
      <c r="AL79" s="74">
        <f t="shared" ref="AL79:AL87" si="15">SUM(H79,K79,N79,Q79,T79,W79,Z79,AC79,AF79,AI79)</f>
        <v>1</v>
      </c>
    </row>
    <row r="80" spans="1:38" customFormat="1" ht="12.95" customHeight="1" x14ac:dyDescent="0.25">
      <c r="A80" s="95" t="s">
        <v>25</v>
      </c>
      <c r="B80" s="190" t="s">
        <v>133</v>
      </c>
      <c r="C80" s="38"/>
      <c r="D80" s="38" t="s">
        <v>84</v>
      </c>
      <c r="E80" s="38" t="s">
        <v>33</v>
      </c>
      <c r="F80" s="39" t="s">
        <v>98</v>
      </c>
      <c r="G80" s="42"/>
      <c r="H80" s="44"/>
      <c r="I80" s="43"/>
      <c r="J80" s="42"/>
      <c r="K80" s="44"/>
      <c r="L80" s="43"/>
      <c r="M80" s="42"/>
      <c r="N80" s="44"/>
      <c r="O80" s="43"/>
      <c r="P80" s="42"/>
      <c r="Q80" s="44"/>
      <c r="R80" s="43"/>
      <c r="S80" s="42">
        <v>2</v>
      </c>
      <c r="T80" s="44">
        <v>1</v>
      </c>
      <c r="U80" s="43" t="s">
        <v>33</v>
      </c>
      <c r="V80" s="42"/>
      <c r="W80" s="44"/>
      <c r="X80" s="43"/>
      <c r="Y80" s="42"/>
      <c r="Z80" s="44"/>
      <c r="AA80" s="43"/>
      <c r="AB80" s="42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 t="shared" si="15"/>
        <v>1</v>
      </c>
    </row>
    <row r="81" spans="1:38" customFormat="1" ht="12.95" customHeight="1" x14ac:dyDescent="0.25">
      <c r="A81" s="95" t="s">
        <v>134</v>
      </c>
      <c r="B81" s="190" t="s">
        <v>135</v>
      </c>
      <c r="C81" s="38"/>
      <c r="D81" s="38" t="s">
        <v>84</v>
      </c>
      <c r="E81" s="38" t="s">
        <v>33</v>
      </c>
      <c r="F81" s="39" t="s">
        <v>98</v>
      </c>
      <c r="G81" s="14"/>
      <c r="H81" s="15"/>
      <c r="I81" s="16"/>
      <c r="J81" s="14">
        <v>1</v>
      </c>
      <c r="K81" s="15">
        <v>1</v>
      </c>
      <c r="L81" s="16" t="s">
        <v>33</v>
      </c>
      <c r="M81" s="42">
        <v>1</v>
      </c>
      <c r="N81" s="44">
        <v>1</v>
      </c>
      <c r="O81" s="43" t="s">
        <v>33</v>
      </c>
      <c r="P81" s="42">
        <v>1</v>
      </c>
      <c r="Q81" s="44">
        <v>1</v>
      </c>
      <c r="R81" s="43" t="s">
        <v>33</v>
      </c>
      <c r="S81" s="42">
        <v>1</v>
      </c>
      <c r="T81" s="44">
        <v>1</v>
      </c>
      <c r="U81" s="43" t="s">
        <v>33</v>
      </c>
      <c r="V81" s="42"/>
      <c r="W81" s="44"/>
      <c r="X81" s="43"/>
      <c r="Y81" s="42"/>
      <c r="Z81" s="44"/>
      <c r="AA81" s="43"/>
      <c r="AB81" s="42"/>
      <c r="AC81" s="15"/>
      <c r="AD81" s="16"/>
      <c r="AE81" s="14"/>
      <c r="AF81" s="15"/>
      <c r="AG81" s="16"/>
      <c r="AH81" s="17"/>
      <c r="AI81" s="18"/>
      <c r="AJ81" s="19"/>
      <c r="AK81" s="64">
        <v>60</v>
      </c>
      <c r="AL81" s="74">
        <f t="shared" si="15"/>
        <v>4</v>
      </c>
    </row>
    <row r="82" spans="1:38" customFormat="1" ht="12.95" customHeight="1" x14ac:dyDescent="0.25">
      <c r="A82" s="95" t="s">
        <v>186</v>
      </c>
      <c r="B82" s="190" t="s">
        <v>356</v>
      </c>
      <c r="C82" s="38"/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>
        <v>2</v>
      </c>
      <c r="W82" s="44">
        <v>1</v>
      </c>
      <c r="X82" s="43" t="s">
        <v>33</v>
      </c>
      <c r="Y82" s="42">
        <v>2</v>
      </c>
      <c r="Z82" s="44">
        <v>1</v>
      </c>
      <c r="AA82" s="43" t="s">
        <v>33</v>
      </c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90</v>
      </c>
      <c r="AL82" s="74">
        <f>SUM(H82,K82,N82,Q82,T82,W82,Z82,AC82,AF82,AI82)</f>
        <v>3</v>
      </c>
    </row>
    <row r="83" spans="1:38" customFormat="1" ht="12.95" customHeight="1" x14ac:dyDescent="0.25">
      <c r="A83" s="95" t="s">
        <v>187</v>
      </c>
      <c r="B83" s="190" t="s">
        <v>357</v>
      </c>
      <c r="C83" s="38"/>
      <c r="D83" s="38" t="s">
        <v>84</v>
      </c>
      <c r="E83" s="38" t="s">
        <v>33</v>
      </c>
      <c r="F83" s="39" t="s">
        <v>98</v>
      </c>
      <c r="G83" s="42"/>
      <c r="H83" s="44"/>
      <c r="I83" s="43"/>
      <c r="J83" s="42"/>
      <c r="K83" s="44"/>
      <c r="L83" s="43"/>
      <c r="M83" s="42"/>
      <c r="N83" s="44"/>
      <c r="O83" s="43"/>
      <c r="P83" s="42"/>
      <c r="Q83" s="44"/>
      <c r="R83" s="43"/>
      <c r="S83" s="42"/>
      <c r="T83" s="44"/>
      <c r="U83" s="43"/>
      <c r="V83" s="42"/>
      <c r="W83" s="44"/>
      <c r="X83" s="43"/>
      <c r="Y83" s="42"/>
      <c r="Z83" s="44"/>
      <c r="AA83" s="43"/>
      <c r="AB83" s="42">
        <v>2</v>
      </c>
      <c r="AC83" s="15">
        <v>1</v>
      </c>
      <c r="AD83" s="16" t="s">
        <v>33</v>
      </c>
      <c r="AE83" s="14">
        <v>2</v>
      </c>
      <c r="AF83" s="15">
        <v>1</v>
      </c>
      <c r="AG83" s="16" t="s">
        <v>33</v>
      </c>
      <c r="AH83" s="17"/>
      <c r="AI83" s="18"/>
      <c r="AJ83" s="19"/>
      <c r="AK83" s="64">
        <v>60</v>
      </c>
      <c r="AL83" s="74">
        <f t="shared" si="15"/>
        <v>2</v>
      </c>
    </row>
    <row r="84" spans="1:38" customFormat="1" ht="12.95" customHeight="1" x14ac:dyDescent="0.25">
      <c r="A84" s="95" t="s">
        <v>402</v>
      </c>
      <c r="B84" s="191" t="s">
        <v>406</v>
      </c>
      <c r="C84" s="145"/>
      <c r="D84" s="38" t="s">
        <v>84</v>
      </c>
      <c r="E84" s="38" t="s">
        <v>33</v>
      </c>
      <c r="F84" s="39" t="s">
        <v>98</v>
      </c>
      <c r="G84" s="143"/>
      <c r="H84" s="142"/>
      <c r="I84" s="144"/>
      <c r="J84" s="143"/>
      <c r="K84" s="142"/>
      <c r="L84" s="144"/>
      <c r="M84" s="143"/>
      <c r="N84" s="142"/>
      <c r="O84" s="144"/>
      <c r="P84" s="143"/>
      <c r="Q84" s="142"/>
      <c r="R84" s="144"/>
      <c r="S84" s="42">
        <v>2</v>
      </c>
      <c r="T84" s="44">
        <v>1</v>
      </c>
      <c r="U84" s="43" t="s">
        <v>33</v>
      </c>
      <c r="V84" s="143"/>
      <c r="W84" s="142"/>
      <c r="X84" s="144"/>
      <c r="Y84" s="143"/>
      <c r="Z84" s="142"/>
      <c r="AA84" s="144"/>
      <c r="AB84" s="143"/>
      <c r="AC84" s="142"/>
      <c r="AD84" s="144"/>
      <c r="AE84" s="57"/>
      <c r="AF84" s="58"/>
      <c r="AG84" s="59"/>
      <c r="AH84" s="52"/>
      <c r="AI84" s="53"/>
      <c r="AJ84" s="54"/>
      <c r="AK84" s="64">
        <v>61</v>
      </c>
      <c r="AL84" s="74">
        <f t="shared" si="15"/>
        <v>1</v>
      </c>
    </row>
    <row r="85" spans="1:38" customFormat="1" ht="12.95" customHeight="1" x14ac:dyDescent="0.25">
      <c r="A85" s="95" t="s">
        <v>197</v>
      </c>
      <c r="B85" s="190" t="s">
        <v>320</v>
      </c>
      <c r="C85" s="38"/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>
        <v>2</v>
      </c>
      <c r="W85" s="44">
        <v>1</v>
      </c>
      <c r="X85" s="43" t="s">
        <v>33</v>
      </c>
      <c r="Y85" s="42">
        <v>2</v>
      </c>
      <c r="Z85" s="44">
        <v>1</v>
      </c>
      <c r="AA85" s="43" t="s">
        <v>33</v>
      </c>
      <c r="AB85" s="42"/>
      <c r="AC85" s="44"/>
      <c r="AD85" s="43"/>
      <c r="AE85" s="14"/>
      <c r="AF85" s="15"/>
      <c r="AG85" s="16"/>
      <c r="AH85" s="17"/>
      <c r="AI85" s="18"/>
      <c r="AJ85" s="19"/>
      <c r="AK85" s="64">
        <v>62</v>
      </c>
      <c r="AL85" s="74">
        <f>SUM(H85,K85,N85,Q85,T85,W85,Z85,AC85,AF85,AI85)</f>
        <v>2</v>
      </c>
    </row>
    <row r="86" spans="1:38" customFormat="1" ht="12.95" customHeight="1" x14ac:dyDescent="0.25">
      <c r="A86" s="147" t="s">
        <v>403</v>
      </c>
      <c r="B86" s="191" t="s">
        <v>404</v>
      </c>
      <c r="C86" s="145"/>
      <c r="D86" s="38" t="s">
        <v>84</v>
      </c>
      <c r="E86" s="38" t="s">
        <v>33</v>
      </c>
      <c r="F86" s="39" t="s">
        <v>98</v>
      </c>
      <c r="G86" s="143"/>
      <c r="H86" s="142"/>
      <c r="I86" s="144"/>
      <c r="J86" s="143"/>
      <c r="K86" s="142"/>
      <c r="L86" s="144"/>
      <c r="M86" s="143"/>
      <c r="N86" s="142"/>
      <c r="O86" s="144"/>
      <c r="P86" s="143"/>
      <c r="Q86" s="142"/>
      <c r="R86" s="144"/>
      <c r="S86" s="143"/>
      <c r="T86" s="142"/>
      <c r="U86" s="144"/>
      <c r="V86" s="143"/>
      <c r="W86" s="142"/>
      <c r="X86" s="144"/>
      <c r="Y86" s="143"/>
      <c r="Z86" s="142"/>
      <c r="AA86" s="144"/>
      <c r="AB86" s="143">
        <v>2</v>
      </c>
      <c r="AC86" s="142">
        <v>1</v>
      </c>
      <c r="AD86" s="144" t="s">
        <v>33</v>
      </c>
      <c r="AE86" s="57"/>
      <c r="AF86" s="58"/>
      <c r="AG86" s="59"/>
      <c r="AH86" s="52"/>
      <c r="AI86" s="53"/>
      <c r="AJ86" s="54"/>
      <c r="AK86" s="64">
        <v>63</v>
      </c>
      <c r="AL86" s="74">
        <f t="shared" si="15"/>
        <v>1</v>
      </c>
    </row>
    <row r="87" spans="1:38" customFormat="1" ht="12.95" customHeight="1" thickBot="1" x14ac:dyDescent="0.3">
      <c r="A87" s="98" t="s">
        <v>198</v>
      </c>
      <c r="B87" s="199" t="s">
        <v>321</v>
      </c>
      <c r="C87" s="40"/>
      <c r="D87" s="40" t="s">
        <v>84</v>
      </c>
      <c r="E87" s="40" t="s">
        <v>33</v>
      </c>
      <c r="F87" s="41" t="s">
        <v>98</v>
      </c>
      <c r="G87" s="45"/>
      <c r="H87" s="46"/>
      <c r="I87" s="47"/>
      <c r="J87" s="45"/>
      <c r="K87" s="46"/>
      <c r="L87" s="47"/>
      <c r="M87" s="45"/>
      <c r="N87" s="46"/>
      <c r="O87" s="47"/>
      <c r="P87" s="45"/>
      <c r="Q87" s="46"/>
      <c r="R87" s="47"/>
      <c r="S87" s="45"/>
      <c r="T87" s="46"/>
      <c r="U87" s="47"/>
      <c r="V87" s="45"/>
      <c r="W87" s="46"/>
      <c r="X87" s="47"/>
      <c r="Y87" s="45"/>
      <c r="Z87" s="46"/>
      <c r="AA87" s="47"/>
      <c r="AB87" s="45"/>
      <c r="AC87" s="21"/>
      <c r="AD87" s="22"/>
      <c r="AE87" s="20">
        <v>2</v>
      </c>
      <c r="AF87" s="21">
        <v>1</v>
      </c>
      <c r="AG87" s="22" t="s">
        <v>33</v>
      </c>
      <c r="AH87" s="23"/>
      <c r="AI87" s="24"/>
      <c r="AJ87" s="25"/>
      <c r="AK87" s="64">
        <v>64</v>
      </c>
      <c r="AL87" s="74">
        <f t="shared" si="15"/>
        <v>1</v>
      </c>
    </row>
    <row r="88" spans="1:38" customFormat="1" ht="12.95" customHeight="1" thickBot="1" x14ac:dyDescent="0.3">
      <c r="A88" s="231" t="s">
        <v>136</v>
      </c>
      <c r="B88" s="232"/>
      <c r="C88" s="232"/>
      <c r="D88" s="232"/>
      <c r="E88" s="232"/>
      <c r="F88" s="232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  <c r="AA88" s="232"/>
      <c r="AB88" s="232"/>
      <c r="AC88" s="232"/>
      <c r="AD88" s="232"/>
      <c r="AE88" s="232"/>
      <c r="AF88" s="232"/>
      <c r="AG88" s="232"/>
      <c r="AH88" s="232"/>
      <c r="AI88" s="232"/>
      <c r="AJ88" s="232"/>
      <c r="AK88" s="232"/>
      <c r="AL88" s="233"/>
    </row>
    <row r="89" spans="1:38" customFormat="1" ht="12.95" customHeight="1" x14ac:dyDescent="0.25">
      <c r="A89" s="71" t="s">
        <v>188</v>
      </c>
      <c r="B89" s="196" t="s">
        <v>358</v>
      </c>
      <c r="C89" s="108" t="s">
        <v>97</v>
      </c>
      <c r="D89" s="108" t="s">
        <v>83</v>
      </c>
      <c r="E89" s="108" t="s">
        <v>33</v>
      </c>
      <c r="F89" s="111" t="s">
        <v>98</v>
      </c>
      <c r="G89" s="110"/>
      <c r="H89" s="107"/>
      <c r="I89" s="111"/>
      <c r="J89" s="110"/>
      <c r="K89" s="107"/>
      <c r="L89" s="111"/>
      <c r="M89" s="110"/>
      <c r="N89" s="107"/>
      <c r="O89" s="111"/>
      <c r="P89" s="110"/>
      <c r="Q89" s="107"/>
      <c r="R89" s="111"/>
      <c r="S89" s="110"/>
      <c r="T89" s="107"/>
      <c r="U89" s="111"/>
      <c r="V89" s="110"/>
      <c r="W89" s="107"/>
      <c r="X89" s="111"/>
      <c r="Y89" s="110"/>
      <c r="Z89" s="107"/>
      <c r="AA89" s="111"/>
      <c r="AB89" s="110"/>
      <c r="AC89" s="107"/>
      <c r="AD89" s="111"/>
      <c r="AE89" s="110"/>
      <c r="AF89" s="107"/>
      <c r="AG89" s="111"/>
      <c r="AH89" s="112">
        <v>4</v>
      </c>
      <c r="AI89" s="113">
        <v>8</v>
      </c>
      <c r="AJ89" s="114" t="s">
        <v>33</v>
      </c>
      <c r="AK89" s="91">
        <v>60</v>
      </c>
      <c r="AL89" s="72">
        <f>SUM(H89,K89,N89,Q89,T89,W89,Z89,AC89,AF89,AI89)</f>
        <v>8</v>
      </c>
    </row>
    <row r="90" spans="1:38" customFormat="1" ht="12.95" customHeight="1" x14ac:dyDescent="0.25">
      <c r="A90" s="95" t="s">
        <v>199</v>
      </c>
      <c r="B90" s="190" t="s">
        <v>250</v>
      </c>
      <c r="C90" s="38" t="s">
        <v>97</v>
      </c>
      <c r="D90" s="38" t="s">
        <v>83</v>
      </c>
      <c r="E90" s="38" t="s">
        <v>33</v>
      </c>
      <c r="F90" s="39" t="s">
        <v>98</v>
      </c>
      <c r="G90" s="42"/>
      <c r="H90" s="44"/>
      <c r="I90" s="43"/>
      <c r="J90" s="42"/>
      <c r="K90" s="44"/>
      <c r="L90" s="43"/>
      <c r="M90" s="42"/>
      <c r="N90" s="44"/>
      <c r="O90" s="43"/>
      <c r="P90" s="42"/>
      <c r="Q90" s="44"/>
      <c r="R90" s="43"/>
      <c r="S90" s="42"/>
      <c r="T90" s="44"/>
      <c r="U90" s="43"/>
      <c r="V90" s="42"/>
      <c r="W90" s="44"/>
      <c r="X90" s="43"/>
      <c r="Y90" s="42"/>
      <c r="Z90" s="44"/>
      <c r="AA90" s="43"/>
      <c r="AB90" s="42"/>
      <c r="AC90" s="44"/>
      <c r="AD90" s="43"/>
      <c r="AE90" s="42"/>
      <c r="AF90" s="44"/>
      <c r="AG90" s="43"/>
      <c r="AH90" s="17">
        <v>2</v>
      </c>
      <c r="AI90" s="18">
        <v>4</v>
      </c>
      <c r="AJ90" s="19" t="s">
        <v>33</v>
      </c>
      <c r="AK90" s="64">
        <v>60</v>
      </c>
      <c r="AL90" s="74">
        <f>SUM(H90,K90,N90,Q90,T90,W90,Z90,AC90,AF90,AI90)</f>
        <v>4</v>
      </c>
    </row>
    <row r="91" spans="1:38" customFormat="1" ht="12.95" customHeight="1" x14ac:dyDescent="0.25">
      <c r="A91" s="95" t="s">
        <v>397</v>
      </c>
      <c r="B91" s="190" t="s">
        <v>405</v>
      </c>
      <c r="C91" s="38" t="s">
        <v>97</v>
      </c>
      <c r="D91" s="38" t="s">
        <v>83</v>
      </c>
      <c r="E91" s="38" t="s">
        <v>33</v>
      </c>
      <c r="F91" s="39" t="s">
        <v>98</v>
      </c>
      <c r="G91" s="42"/>
      <c r="H91" s="44"/>
      <c r="I91" s="43"/>
      <c r="J91" s="42"/>
      <c r="K91" s="44"/>
      <c r="L91" s="43"/>
      <c r="M91" s="42"/>
      <c r="N91" s="44"/>
      <c r="O91" s="43"/>
      <c r="P91" s="42"/>
      <c r="Q91" s="44"/>
      <c r="R91" s="43"/>
      <c r="S91" s="42"/>
      <c r="T91" s="44"/>
      <c r="U91" s="43"/>
      <c r="V91" s="42"/>
      <c r="W91" s="44"/>
      <c r="X91" s="43"/>
      <c r="Y91" s="42"/>
      <c r="Z91" s="44"/>
      <c r="AA91" s="43"/>
      <c r="AB91" s="42"/>
      <c r="AC91" s="44"/>
      <c r="AD91" s="43"/>
      <c r="AE91" s="42"/>
      <c r="AF91" s="44"/>
      <c r="AG91" s="43"/>
      <c r="AH91" s="17">
        <v>1</v>
      </c>
      <c r="AI91" s="18">
        <v>2</v>
      </c>
      <c r="AJ91" s="19" t="s">
        <v>33</v>
      </c>
      <c r="AK91" s="64">
        <v>61</v>
      </c>
      <c r="AL91" s="74">
        <f t="shared" ref="AL91:AL92" si="16">SUM(H91,K91,N91,Q91,T91,W91,Z91,AC91,AF91,AI91)</f>
        <v>2</v>
      </c>
    </row>
    <row r="92" spans="1:38" customFormat="1" ht="12.95" customHeight="1" x14ac:dyDescent="0.25">
      <c r="A92" s="95" t="s">
        <v>398</v>
      </c>
      <c r="B92" s="190" t="s">
        <v>407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1</v>
      </c>
      <c r="AI92" s="18">
        <v>2</v>
      </c>
      <c r="AJ92" s="19" t="s">
        <v>33</v>
      </c>
      <c r="AK92" s="64">
        <v>62</v>
      </c>
      <c r="AL92" s="74">
        <f t="shared" si="16"/>
        <v>2</v>
      </c>
    </row>
    <row r="93" spans="1:38" customFormat="1" ht="12.95" customHeight="1" x14ac:dyDescent="0.25">
      <c r="A93" s="95" t="s">
        <v>24</v>
      </c>
      <c r="B93" s="190" t="s">
        <v>213</v>
      </c>
      <c r="C93" s="38" t="s">
        <v>97</v>
      </c>
      <c r="D93" s="38" t="s">
        <v>84</v>
      </c>
      <c r="E93" s="38" t="s">
        <v>88</v>
      </c>
      <c r="F93" s="39">
        <v>45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15"/>
      <c r="AD93" s="16"/>
      <c r="AE93" s="14"/>
      <c r="AF93" s="15"/>
      <c r="AG93" s="16"/>
      <c r="AH93" s="17">
        <v>2</v>
      </c>
      <c r="AI93" s="18">
        <v>2</v>
      </c>
      <c r="AJ93" s="19" t="s">
        <v>33</v>
      </c>
      <c r="AK93" s="64">
        <v>30</v>
      </c>
      <c r="AL93" s="74">
        <f t="shared" ref="AL93:AL94" si="17">SUM(H93,K93,N93,Q93,T93,W93,Z93,AC93,AF93,AI93)</f>
        <v>2</v>
      </c>
    </row>
    <row r="94" spans="1:38" customFormat="1" ht="12.95" customHeight="1" thickBot="1" x14ac:dyDescent="0.3">
      <c r="A94" s="98" t="s">
        <v>18</v>
      </c>
      <c r="B94" s="190" t="s">
        <v>214</v>
      </c>
      <c r="C94" s="38" t="s">
        <v>97</v>
      </c>
      <c r="D94" s="38" t="s">
        <v>83</v>
      </c>
      <c r="E94" s="38" t="s">
        <v>33</v>
      </c>
      <c r="F94" s="39"/>
      <c r="G94" s="14"/>
      <c r="H94" s="15"/>
      <c r="I94" s="16"/>
      <c r="J94" s="14"/>
      <c r="K94" s="15"/>
      <c r="L94" s="16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15"/>
      <c r="AD94" s="16"/>
      <c r="AE94" s="14"/>
      <c r="AF94" s="15"/>
      <c r="AG94" s="16"/>
      <c r="AH94" s="17">
        <v>0</v>
      </c>
      <c r="AI94" s="18">
        <v>2</v>
      </c>
      <c r="AJ94" s="19" t="s">
        <v>33</v>
      </c>
      <c r="AK94" s="65">
        <v>0</v>
      </c>
      <c r="AL94" s="74">
        <f t="shared" si="17"/>
        <v>2</v>
      </c>
    </row>
    <row r="95" spans="1:38" customFormat="1" ht="12.95" customHeight="1" thickBot="1" x14ac:dyDescent="0.3">
      <c r="A95" s="237" t="s">
        <v>137</v>
      </c>
      <c r="B95" s="238"/>
      <c r="C95" s="238"/>
      <c r="D95" s="238"/>
      <c r="E95" s="238"/>
      <c r="F95" s="239"/>
      <c r="G95" s="85">
        <f>SUM(G77:G94)</f>
        <v>0</v>
      </c>
      <c r="H95" s="81">
        <f>SUM(H77:H94)</f>
        <v>0</v>
      </c>
      <c r="I95" s="82"/>
      <c r="J95" s="85">
        <f>SUM(J77:J94)</f>
        <v>3</v>
      </c>
      <c r="K95" s="81">
        <f>SUM(K77:K94)</f>
        <v>2</v>
      </c>
      <c r="L95" s="82"/>
      <c r="M95" s="85">
        <f>SUM(M77:M94)</f>
        <v>3</v>
      </c>
      <c r="N95" s="81">
        <f>SUM(N77:N94)</f>
        <v>2</v>
      </c>
      <c r="O95" s="82"/>
      <c r="P95" s="85">
        <f>SUM(P77:P94)</f>
        <v>3</v>
      </c>
      <c r="Q95" s="81">
        <f>SUM(Q77:Q94)</f>
        <v>2</v>
      </c>
      <c r="R95" s="82"/>
      <c r="S95" s="85">
        <f>SUM(S77:S94)</f>
        <v>7</v>
      </c>
      <c r="T95" s="81">
        <f>SUM(T77:T94)</f>
        <v>4</v>
      </c>
      <c r="U95" s="82"/>
      <c r="V95" s="85">
        <f>SUM(V77:V94)</f>
        <v>4</v>
      </c>
      <c r="W95" s="81">
        <f>SUM(W77:W94)</f>
        <v>2</v>
      </c>
      <c r="X95" s="82"/>
      <c r="Y95" s="85">
        <f>SUM(Y77:Y94)</f>
        <v>4</v>
      </c>
      <c r="Z95" s="81">
        <f>SUM(Z77:Z94)</f>
        <v>2</v>
      </c>
      <c r="AA95" s="82"/>
      <c r="AB95" s="85">
        <f>SUM(AB77:AB94)</f>
        <v>4</v>
      </c>
      <c r="AC95" s="81">
        <f>SUM(AC77:AC94)</f>
        <v>2</v>
      </c>
      <c r="AD95" s="82"/>
      <c r="AE95" s="126">
        <f>SUM(AE77:AE94)</f>
        <v>4</v>
      </c>
      <c r="AF95" s="88">
        <f>SUM(AF77:AF94)</f>
        <v>2</v>
      </c>
      <c r="AG95" s="127"/>
      <c r="AH95" s="128">
        <f>SUM(AH77:AH94)</f>
        <v>10</v>
      </c>
      <c r="AI95" s="129">
        <f>SUM(AI77:AI94)</f>
        <v>20</v>
      </c>
      <c r="AJ95" s="130"/>
      <c r="AK95" s="89">
        <f>SUM(AK77:AK94)</f>
        <v>853</v>
      </c>
      <c r="AL95" s="90">
        <f>SUM(AL77:AL94)</f>
        <v>38</v>
      </c>
    </row>
    <row r="96" spans="1:38" customFormat="1" ht="12.95" customHeight="1" thickBot="1" x14ac:dyDescent="0.3">
      <c r="A96" s="240" t="s">
        <v>138</v>
      </c>
      <c r="B96" s="241"/>
      <c r="C96" s="241"/>
      <c r="D96" s="241"/>
      <c r="E96" s="241"/>
      <c r="F96" s="242"/>
      <c r="G96" s="85">
        <f>SUM(G62,G75,G95)</f>
        <v>0</v>
      </c>
      <c r="H96" s="81">
        <f>SUM(H62,H75,H95)</f>
        <v>0</v>
      </c>
      <c r="I96" s="82"/>
      <c r="J96" s="85">
        <f>SUM(J62,J75,J95)</f>
        <v>7</v>
      </c>
      <c r="K96" s="81">
        <f>SUM(K62,K75,K95)</f>
        <v>8</v>
      </c>
      <c r="L96" s="82"/>
      <c r="M96" s="85">
        <f>SUM(M62,M75,M95)</f>
        <v>7</v>
      </c>
      <c r="N96" s="81">
        <f>SUM(N62,N75,N95)</f>
        <v>6</v>
      </c>
      <c r="O96" s="82"/>
      <c r="P96" s="85">
        <f>SUM(P62,P75,P95)</f>
        <v>7</v>
      </c>
      <c r="Q96" s="81">
        <f>SUM(Q62,Q75,Q95)</f>
        <v>7</v>
      </c>
      <c r="R96" s="82"/>
      <c r="S96" s="85">
        <f>SUM(S62,S75,S95)</f>
        <v>9</v>
      </c>
      <c r="T96" s="81">
        <f>SUM(T62,T75,T95)</f>
        <v>7</v>
      </c>
      <c r="U96" s="82"/>
      <c r="V96" s="85">
        <f>SUM(V62,V75,V95)</f>
        <v>7</v>
      </c>
      <c r="W96" s="81">
        <f>SUM(W62,W75,W95)</f>
        <v>6</v>
      </c>
      <c r="X96" s="82"/>
      <c r="Y96" s="85">
        <f>SUM(Y62,Y75,Y95)</f>
        <v>8</v>
      </c>
      <c r="Z96" s="81">
        <f>SUM(Z62,Z75,Z95)</f>
        <v>8</v>
      </c>
      <c r="AA96" s="82"/>
      <c r="AB96" s="85">
        <f>SUM(AB62,AB75,AB95)</f>
        <v>9</v>
      </c>
      <c r="AC96" s="81">
        <f>SUM(AC62,AC75,AC95)</f>
        <v>13</v>
      </c>
      <c r="AD96" s="82"/>
      <c r="AE96" s="85">
        <f>SUM(AE62,AE75,AE95)</f>
        <v>9</v>
      </c>
      <c r="AF96" s="81">
        <f>SUM(AF62,AF75,AF95)</f>
        <v>9</v>
      </c>
      <c r="AG96" s="172"/>
      <c r="AH96" s="83">
        <f>SUM(AH62,AH75,AH95)</f>
        <v>14</v>
      </c>
      <c r="AI96" s="84">
        <f>SUM(AI62,AI75,AI95)</f>
        <v>26</v>
      </c>
      <c r="AJ96" s="124"/>
      <c r="AK96" s="121">
        <f>SUM(AK62,AK75,AK95)</f>
        <v>2383</v>
      </c>
      <c r="AL96" s="121">
        <f>SUM(AL62,AL75,AL95)</f>
        <v>90</v>
      </c>
    </row>
    <row r="97" spans="1:41" s="1" customFormat="1" ht="12.95" customHeight="1" thickBot="1" x14ac:dyDescent="0.3">
      <c r="A97" s="228" t="s">
        <v>30</v>
      </c>
      <c r="B97" s="229"/>
      <c r="C97" s="229"/>
      <c r="D97" s="229"/>
      <c r="E97" s="229"/>
      <c r="F97" s="230"/>
      <c r="G97" s="85">
        <f>SUM(G45,G96)</f>
        <v>22</v>
      </c>
      <c r="H97" s="81">
        <f>SUM(H45,H96)</f>
        <v>26</v>
      </c>
      <c r="I97" s="82"/>
      <c r="J97" s="85">
        <f>SUM(J45,J96)</f>
        <v>28</v>
      </c>
      <c r="K97" s="81">
        <f>SUM(K45,K96)</f>
        <v>33</v>
      </c>
      <c r="L97" s="82"/>
      <c r="M97" s="85">
        <f>SUM(M45,M96)</f>
        <v>28</v>
      </c>
      <c r="N97" s="81">
        <f>SUM(N45,N96)</f>
        <v>33</v>
      </c>
      <c r="O97" s="82"/>
      <c r="P97" s="85">
        <f>SUM(P45,P96)</f>
        <v>28</v>
      </c>
      <c r="Q97" s="81">
        <f>SUM(Q45,Q96)</f>
        <v>33</v>
      </c>
      <c r="R97" s="82"/>
      <c r="S97" s="85">
        <f>SUM(S45,S96)</f>
        <v>29.5</v>
      </c>
      <c r="T97" s="81">
        <f>SUM(T45,T96)</f>
        <v>32</v>
      </c>
      <c r="U97" s="82"/>
      <c r="V97" s="85">
        <f>SUM(V45,V96)</f>
        <v>28.5</v>
      </c>
      <c r="W97" s="81">
        <f>SUM(W45,W96)</f>
        <v>34</v>
      </c>
      <c r="X97" s="82"/>
      <c r="Y97" s="85">
        <f>SUM(Y45,Y96)</f>
        <v>22.5</v>
      </c>
      <c r="Z97" s="81">
        <f>SUM(Z45,Z96)</f>
        <v>27</v>
      </c>
      <c r="AA97" s="82"/>
      <c r="AB97" s="85">
        <f>SUM(AB45,AB96)</f>
        <v>23.5</v>
      </c>
      <c r="AC97" s="81">
        <f>SUM(AC45,AC96)</f>
        <v>33</v>
      </c>
      <c r="AD97" s="82"/>
      <c r="AE97" s="85">
        <f>SUM(AE45,AE96)</f>
        <v>9</v>
      </c>
      <c r="AF97" s="81">
        <f>SUM(AF45,AF96)</f>
        <v>21</v>
      </c>
      <c r="AG97" s="172"/>
      <c r="AH97" s="83">
        <f>SUM(AH45,AH96)</f>
        <v>14</v>
      </c>
      <c r="AI97" s="84">
        <f>SUM(AI45,AI96)</f>
        <v>28</v>
      </c>
      <c r="AJ97" s="124"/>
      <c r="AK97" s="92">
        <f>SUM(AK45,AK96)</f>
        <v>4723</v>
      </c>
      <c r="AL97" s="170">
        <f>SUM(AL45,AL96)</f>
        <v>300</v>
      </c>
    </row>
    <row r="98" spans="1:41" s="1" customFormat="1" ht="12.6" customHeight="1" x14ac:dyDescent="0.25">
      <c r="A98" s="131"/>
      <c r="B98" s="131"/>
      <c r="C98" s="155"/>
      <c r="D98" s="131"/>
      <c r="E98" s="131"/>
      <c r="F98" s="131"/>
      <c r="G98" s="132"/>
      <c r="H98" s="133"/>
      <c r="I98" s="133"/>
      <c r="J98" s="132"/>
      <c r="K98" s="133"/>
      <c r="L98" s="133"/>
      <c r="M98" s="132"/>
      <c r="N98" s="133"/>
      <c r="O98" s="133"/>
      <c r="P98" s="132"/>
      <c r="Q98" s="133"/>
      <c r="R98" s="133"/>
      <c r="S98" s="132"/>
      <c r="T98" s="133"/>
      <c r="U98" s="133"/>
      <c r="V98" s="132"/>
      <c r="W98" s="133"/>
      <c r="X98" s="133"/>
      <c r="Y98" s="132"/>
      <c r="Z98" s="133"/>
      <c r="AA98" s="133"/>
      <c r="AB98" s="132"/>
      <c r="AC98" s="133"/>
      <c r="AD98" s="133"/>
      <c r="AE98" s="132"/>
      <c r="AF98" s="133"/>
      <c r="AG98" s="133"/>
      <c r="AH98" s="132"/>
      <c r="AI98" s="133"/>
      <c r="AJ98" s="133"/>
      <c r="AK98" s="132"/>
      <c r="AL98" s="133"/>
    </row>
    <row r="99" spans="1:41" x14ac:dyDescent="0.25">
      <c r="A99" s="134" t="s">
        <v>215</v>
      </c>
      <c r="B99" s="135"/>
      <c r="C99" s="140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5"/>
    </row>
    <row r="100" spans="1:41" x14ac:dyDescent="0.25">
      <c r="A100" s="135"/>
      <c r="B100" s="135"/>
      <c r="C100" s="140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5"/>
      <c r="AI100" s="135"/>
      <c r="AJ100" s="135"/>
      <c r="AK100" s="135"/>
      <c r="AL100" s="135"/>
    </row>
    <row r="101" spans="1:41" x14ac:dyDescent="0.25">
      <c r="A101" s="137" t="s">
        <v>99</v>
      </c>
      <c r="B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8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5"/>
    </row>
    <row r="102" spans="1:41" x14ac:dyDescent="0.25">
      <c r="A102" s="137" t="s">
        <v>216</v>
      </c>
      <c r="B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8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</row>
    <row r="103" spans="1:41" s="125" customFormat="1" x14ac:dyDescent="0.25">
      <c r="A103" s="137" t="s">
        <v>217</v>
      </c>
      <c r="B103" s="137"/>
      <c r="C103" s="141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8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  <c r="AM103" s="136"/>
      <c r="AN103" s="136"/>
      <c r="AO103" s="136"/>
    </row>
    <row r="104" spans="1:41" s="125" customFormat="1" x14ac:dyDescent="0.25">
      <c r="A104" s="137" t="s">
        <v>218</v>
      </c>
      <c r="B104" s="137"/>
      <c r="C104" s="141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8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  <c r="AM104" s="136"/>
      <c r="AN104" s="136"/>
      <c r="AO104" s="136"/>
    </row>
    <row r="105" spans="1:41" s="125" customFormat="1" x14ac:dyDescent="0.25">
      <c r="A105" s="137"/>
      <c r="B105" s="137"/>
      <c r="C105" s="141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8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5"/>
      <c r="AM105" s="136"/>
      <c r="AN105" s="136"/>
      <c r="AO105" s="136"/>
    </row>
    <row r="106" spans="1:41" s="125" customFormat="1" x14ac:dyDescent="0.25">
      <c r="A106" s="139" t="s">
        <v>100</v>
      </c>
      <c r="B106" s="137"/>
      <c r="C106" s="141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8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6"/>
      <c r="AN106" s="136"/>
      <c r="AO106" s="136"/>
    </row>
    <row r="107" spans="1:41" s="125" customFormat="1" x14ac:dyDescent="0.25">
      <c r="A107" s="137" t="s">
        <v>219</v>
      </c>
      <c r="B107" s="137"/>
      <c r="C107" s="141"/>
      <c r="D107" s="135"/>
      <c r="E107" s="135"/>
      <c r="F107" s="135"/>
      <c r="G107" s="134" t="s">
        <v>101</v>
      </c>
      <c r="H107" s="137"/>
      <c r="I107" s="137"/>
      <c r="J107" s="135"/>
      <c r="K107" s="135"/>
      <c r="L107" s="135"/>
      <c r="M107" s="134" t="s">
        <v>102</v>
      </c>
      <c r="N107" s="137"/>
      <c r="O107" s="137"/>
      <c r="P107" s="137"/>
      <c r="Q107" s="137"/>
      <c r="R107" s="137"/>
      <c r="S107" s="135"/>
      <c r="T107" s="134" t="s">
        <v>103</v>
      </c>
      <c r="U107" s="137"/>
      <c r="V107" s="137"/>
      <c r="W107" s="137"/>
      <c r="X107" s="138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6"/>
      <c r="AN107" s="136"/>
      <c r="AO107" s="136"/>
    </row>
    <row r="108" spans="1:41" s="125" customFormat="1" x14ac:dyDescent="0.25">
      <c r="A108" s="134" t="s">
        <v>220</v>
      </c>
      <c r="B108" s="137"/>
      <c r="C108" s="141"/>
      <c r="D108" s="135"/>
      <c r="E108" s="135"/>
      <c r="F108" s="135"/>
      <c r="G108" s="134" t="s">
        <v>221</v>
      </c>
      <c r="H108" s="137"/>
      <c r="I108" s="137"/>
      <c r="J108" s="135"/>
      <c r="K108" s="135"/>
      <c r="L108" s="135"/>
      <c r="M108" s="134" t="s">
        <v>222</v>
      </c>
      <c r="N108" s="137"/>
      <c r="O108" s="137"/>
      <c r="P108" s="137"/>
      <c r="Q108" s="137"/>
      <c r="R108" s="137"/>
      <c r="S108" s="135"/>
      <c r="T108" s="134" t="s">
        <v>223</v>
      </c>
      <c r="U108" s="137"/>
      <c r="V108" s="137"/>
      <c r="W108" s="137"/>
      <c r="X108" s="138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135"/>
      <c r="AL108" s="135"/>
      <c r="AM108" s="136"/>
      <c r="AN108" s="136"/>
      <c r="AO108" s="136"/>
    </row>
    <row r="109" spans="1:41" s="125" customFormat="1" x14ac:dyDescent="0.25">
      <c r="A109" s="134" t="s">
        <v>224</v>
      </c>
      <c r="B109" s="137"/>
      <c r="C109" s="141"/>
      <c r="D109" s="135"/>
      <c r="E109" s="135"/>
      <c r="F109" s="135"/>
      <c r="G109" s="134" t="s">
        <v>225</v>
      </c>
      <c r="H109" s="137"/>
      <c r="I109" s="137"/>
      <c r="J109" s="135"/>
      <c r="K109" s="135"/>
      <c r="L109" s="135"/>
      <c r="M109" s="134" t="s">
        <v>226</v>
      </c>
      <c r="N109" s="137"/>
      <c r="O109" s="137"/>
      <c r="P109" s="137"/>
      <c r="Q109" s="137"/>
      <c r="R109" s="137"/>
      <c r="S109" s="135"/>
      <c r="T109" s="134" t="s">
        <v>227</v>
      </c>
      <c r="U109" s="137"/>
      <c r="V109" s="137"/>
      <c r="W109" s="137"/>
      <c r="X109" s="138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6"/>
      <c r="AN109" s="136"/>
      <c r="AO109" s="136"/>
    </row>
    <row r="110" spans="1:41" s="125" customFormat="1" x14ac:dyDescent="0.25">
      <c r="A110" s="134" t="s">
        <v>228</v>
      </c>
      <c r="B110" s="137"/>
      <c r="C110" s="141"/>
      <c r="D110" s="135"/>
      <c r="E110" s="135"/>
      <c r="F110" s="135"/>
      <c r="G110" s="137"/>
      <c r="H110" s="137"/>
      <c r="I110" s="137"/>
      <c r="J110" s="135"/>
      <c r="K110" s="135"/>
      <c r="L110" s="135"/>
      <c r="M110" s="134" t="s">
        <v>229</v>
      </c>
      <c r="N110" s="137"/>
      <c r="O110" s="137"/>
      <c r="P110" s="137"/>
      <c r="Q110" s="137"/>
      <c r="R110" s="137"/>
      <c r="S110" s="135"/>
      <c r="T110" s="134" t="s">
        <v>230</v>
      </c>
      <c r="U110" s="137"/>
      <c r="V110" s="137"/>
      <c r="W110" s="137"/>
      <c r="X110" s="138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5"/>
      <c r="AL110" s="135"/>
      <c r="AM110" s="136"/>
      <c r="AN110" s="136"/>
      <c r="AO110" s="136"/>
    </row>
    <row r="111" spans="1:41" s="125" customFormat="1" x14ac:dyDescent="0.25">
      <c r="A111" s="134" t="s">
        <v>231</v>
      </c>
      <c r="B111" s="137"/>
      <c r="C111" s="141"/>
      <c r="D111" s="135"/>
      <c r="E111" s="135"/>
      <c r="F111" s="135"/>
      <c r="G111" s="137"/>
      <c r="H111" s="137"/>
      <c r="I111" s="137"/>
      <c r="J111" s="135"/>
      <c r="K111" s="135"/>
      <c r="L111" s="135"/>
      <c r="M111" s="134" t="s">
        <v>232</v>
      </c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8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5"/>
      <c r="AM111" s="136"/>
      <c r="AN111" s="136"/>
      <c r="AO111" s="136"/>
    </row>
    <row r="112" spans="1:41" s="125" customFormat="1" x14ac:dyDescent="0.25">
      <c r="A112" s="134" t="s">
        <v>233</v>
      </c>
      <c r="B112" s="137"/>
      <c r="C112" s="141"/>
      <c r="D112" s="135"/>
      <c r="E112" s="135"/>
      <c r="F112" s="135"/>
      <c r="G112" s="137"/>
      <c r="H112" s="137"/>
      <c r="I112" s="137"/>
      <c r="J112" s="135"/>
      <c r="K112" s="135"/>
      <c r="L112" s="135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8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5"/>
      <c r="AL112" s="135"/>
      <c r="AM112" s="136"/>
      <c r="AN112" s="136"/>
      <c r="AO112" s="136"/>
    </row>
    <row r="113" spans="1:41" s="125" customFormat="1" x14ac:dyDescent="0.25">
      <c r="A113" s="134" t="s">
        <v>234</v>
      </c>
      <c r="B113" s="137"/>
      <c r="C113" s="141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8"/>
      <c r="S113" s="137"/>
      <c r="T113" s="138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35"/>
      <c r="AM113" s="136"/>
      <c r="AN113" s="136"/>
      <c r="AO113" s="136"/>
    </row>
    <row r="114" spans="1:41" s="125" customFormat="1" x14ac:dyDescent="0.25">
      <c r="A114" s="137"/>
      <c r="B114" s="137"/>
      <c r="C114" s="141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8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6"/>
      <c r="AN114" s="136"/>
      <c r="AO114" s="136"/>
    </row>
    <row r="115" spans="1:41" s="125" customFormat="1" x14ac:dyDescent="0.25">
      <c r="A115" s="139" t="s">
        <v>104</v>
      </c>
      <c r="B115" s="137"/>
      <c r="C115" s="141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8"/>
      <c r="T115" s="138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35"/>
      <c r="AM115" s="136"/>
      <c r="AN115" s="136"/>
      <c r="AO115" s="136"/>
    </row>
    <row r="116" spans="1:41" s="125" customFormat="1" x14ac:dyDescent="0.25">
      <c r="A116" s="134" t="s">
        <v>235</v>
      </c>
      <c r="B116" s="137"/>
      <c r="C116" s="141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8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6"/>
      <c r="AN116" s="136"/>
      <c r="AO116" s="136"/>
    </row>
    <row r="117" spans="1:41" s="125" customFormat="1" x14ac:dyDescent="0.25">
      <c r="A117" s="134" t="s">
        <v>236</v>
      </c>
      <c r="B117" s="137"/>
      <c r="C117" s="141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8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6"/>
      <c r="AN117" s="136"/>
      <c r="AO117" s="136"/>
    </row>
    <row r="118" spans="1:41" s="125" customFormat="1" x14ac:dyDescent="0.25">
      <c r="A118" s="134" t="s">
        <v>237</v>
      </c>
      <c r="B118" s="137"/>
      <c r="C118" s="141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8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6"/>
      <c r="AN118" s="136"/>
      <c r="AO118" s="136"/>
    </row>
    <row r="119" spans="1:41" s="125" customFormat="1" x14ac:dyDescent="0.25">
      <c r="A119" s="134" t="s">
        <v>106</v>
      </c>
      <c r="B119" s="137"/>
      <c r="C119" s="141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8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6"/>
      <c r="AN119" s="136"/>
      <c r="AO119" s="136"/>
    </row>
    <row r="120" spans="1:41" s="125" customFormat="1" x14ac:dyDescent="0.25">
      <c r="A120" s="134" t="s">
        <v>239</v>
      </c>
      <c r="B120" s="137"/>
      <c r="C120" s="141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8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6"/>
      <c r="AN120" s="136"/>
      <c r="AO120" s="136"/>
    </row>
    <row r="121" spans="1:41" s="125" customFormat="1" x14ac:dyDescent="0.25">
      <c r="A121" s="138"/>
      <c r="B121" s="138"/>
      <c r="C121" s="141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6"/>
      <c r="AN121" s="136"/>
      <c r="AO121" s="136"/>
    </row>
    <row r="122" spans="1:41" s="125" customFormat="1" x14ac:dyDescent="0.25">
      <c r="A122" s="138"/>
      <c r="B122" s="138"/>
      <c r="C122" s="141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  <c r="AM122" s="136"/>
      <c r="AN122" s="136"/>
      <c r="AO122" s="136"/>
    </row>
    <row r="123" spans="1:41" s="125" customFormat="1" x14ac:dyDescent="0.25">
      <c r="A123" s="138"/>
      <c r="B123" s="138"/>
      <c r="C123" s="141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6"/>
      <c r="AN123" s="136"/>
      <c r="AO123" s="136"/>
    </row>
    <row r="124" spans="1:41" s="125" customFormat="1" x14ac:dyDescent="0.25">
      <c r="A124" s="138"/>
      <c r="B124" s="138"/>
      <c r="C124" s="141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6"/>
      <c r="AN124" s="136"/>
      <c r="AO124" s="136"/>
    </row>
    <row r="125" spans="1:41" s="125" customFormat="1" x14ac:dyDescent="0.25">
      <c r="A125" s="138"/>
      <c r="B125" s="138"/>
      <c r="C125" s="141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6"/>
      <c r="AN125" s="136"/>
      <c r="AO125" s="136"/>
    </row>
    <row r="126" spans="1:41" s="125" customFormat="1" x14ac:dyDescent="0.25">
      <c r="A126" s="138"/>
      <c r="B126" s="138"/>
      <c r="C126" s="141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6"/>
      <c r="AN126" s="136"/>
      <c r="AO126" s="136"/>
    </row>
    <row r="127" spans="1:41" s="125" customFormat="1" x14ac:dyDescent="0.25">
      <c r="A127" s="138"/>
      <c r="B127" s="138"/>
      <c r="C127" s="141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6"/>
      <c r="AN127" s="136"/>
      <c r="AO127" s="136"/>
    </row>
    <row r="128" spans="1:41" s="125" customFormat="1" x14ac:dyDescent="0.25">
      <c r="A128" s="138"/>
      <c r="B128" s="138"/>
      <c r="C128" s="141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6"/>
      <c r="AN128" s="136"/>
      <c r="AO128" s="136"/>
    </row>
    <row r="129" spans="1:41" s="125" customFormat="1" x14ac:dyDescent="0.25">
      <c r="A129" s="138"/>
      <c r="B129" s="138"/>
      <c r="C129" s="141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6"/>
      <c r="AN129" s="136"/>
      <c r="AO129" s="136"/>
    </row>
    <row r="130" spans="1:41" s="125" customFormat="1" x14ac:dyDescent="0.25">
      <c r="A130" s="138"/>
      <c r="B130" s="138"/>
      <c r="C130" s="141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6"/>
      <c r="AN130" s="136"/>
      <c r="AO130" s="136"/>
    </row>
    <row r="131" spans="1:41" s="125" customFormat="1" x14ac:dyDescent="0.25">
      <c r="A131" s="138"/>
      <c r="B131" s="138"/>
      <c r="C131" s="141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6"/>
      <c r="AN131" s="136"/>
      <c r="AO131" s="136"/>
    </row>
    <row r="132" spans="1:41" s="125" customFormat="1" x14ac:dyDescent="0.25">
      <c r="A132" s="138"/>
      <c r="B132" s="138"/>
      <c r="C132" s="141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6"/>
      <c r="AN132" s="136"/>
      <c r="AO132" s="136"/>
    </row>
    <row r="133" spans="1:41" s="125" customFormat="1" x14ac:dyDescent="0.25">
      <c r="A133" s="138"/>
      <c r="B133" s="138"/>
      <c r="C133" s="141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6"/>
      <c r="AN133" s="136"/>
      <c r="AO133" s="136"/>
    </row>
    <row r="134" spans="1:41" s="125" customFormat="1" x14ac:dyDescent="0.25">
      <c r="A134" s="138"/>
      <c r="B134" s="138"/>
      <c r="C134" s="141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6"/>
      <c r="AN134" s="136"/>
      <c r="AO134" s="136"/>
    </row>
    <row r="135" spans="1:41" s="125" customFormat="1" x14ac:dyDescent="0.25">
      <c r="A135" s="138"/>
      <c r="B135" s="138"/>
      <c r="C135" s="141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6"/>
      <c r="AN135" s="136"/>
      <c r="AO135" s="136"/>
    </row>
    <row r="136" spans="1:41" s="125" customFormat="1" x14ac:dyDescent="0.25">
      <c r="A136" s="138"/>
      <c r="B136" s="138"/>
      <c r="C136" s="141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6"/>
      <c r="AN136" s="136"/>
      <c r="AO136" s="136"/>
    </row>
    <row r="137" spans="1:41" s="125" customFormat="1" x14ac:dyDescent="0.25">
      <c r="A137" s="138"/>
      <c r="B137" s="138"/>
      <c r="C137" s="141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6"/>
      <c r="AN137" s="136"/>
      <c r="AO137" s="136"/>
    </row>
    <row r="138" spans="1:41" s="125" customFormat="1" x14ac:dyDescent="0.25">
      <c r="A138" s="138"/>
      <c r="B138" s="138"/>
      <c r="C138" s="141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6"/>
      <c r="AN138" s="136"/>
      <c r="AO138" s="136"/>
    </row>
    <row r="139" spans="1:41" s="125" customFormat="1" x14ac:dyDescent="0.25">
      <c r="A139" s="138"/>
      <c r="B139" s="138"/>
      <c r="C139" s="141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6"/>
      <c r="AN139" s="136"/>
      <c r="AO139" s="136"/>
    </row>
    <row r="140" spans="1:41" s="125" customFormat="1" x14ac:dyDescent="0.25">
      <c r="A140" s="138"/>
      <c r="B140" s="138"/>
      <c r="C140" s="141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6"/>
      <c r="AN140" s="136"/>
      <c r="AO140" s="136"/>
    </row>
    <row r="141" spans="1:41" s="125" customFormat="1" x14ac:dyDescent="0.25">
      <c r="A141" s="138"/>
      <c r="B141" s="138"/>
      <c r="C141" s="141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6"/>
      <c r="AN141" s="136"/>
      <c r="AO141" s="136"/>
    </row>
    <row r="142" spans="1:41" s="125" customFormat="1" x14ac:dyDescent="0.25">
      <c r="A142" s="138"/>
      <c r="B142" s="138"/>
      <c r="C142" s="141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6"/>
      <c r="AN142" s="136"/>
      <c r="AO142" s="136"/>
    </row>
    <row r="143" spans="1:41" s="125" customFormat="1" x14ac:dyDescent="0.25">
      <c r="A143" s="138"/>
      <c r="B143" s="138"/>
      <c r="C143" s="141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6"/>
      <c r="AN143" s="136"/>
      <c r="AO143" s="136"/>
    </row>
    <row r="144" spans="1:41" s="125" customFormat="1" x14ac:dyDescent="0.25">
      <c r="A144" s="138"/>
      <c r="B144" s="138"/>
      <c r="C144" s="141"/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6"/>
      <c r="AN144" s="136"/>
      <c r="AO144" s="136"/>
    </row>
    <row r="145" spans="1:41" s="125" customFormat="1" x14ac:dyDescent="0.25">
      <c r="A145" s="138"/>
      <c r="B145" s="138"/>
      <c r="C145" s="141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6"/>
      <c r="AN145" s="136"/>
      <c r="AO145" s="136"/>
    </row>
    <row r="146" spans="1:41" s="125" customFormat="1" x14ac:dyDescent="0.25">
      <c r="A146" s="138"/>
      <c r="B146" s="138"/>
      <c r="C146" s="141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6"/>
      <c r="AN146" s="136"/>
      <c r="AO146" s="136"/>
    </row>
    <row r="147" spans="1:41" s="125" customFormat="1" x14ac:dyDescent="0.25">
      <c r="A147" s="138"/>
      <c r="B147" s="138"/>
      <c r="C147" s="141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6"/>
      <c r="AN147" s="136"/>
      <c r="AO147" s="136"/>
    </row>
    <row r="148" spans="1:41" s="125" customFormat="1" x14ac:dyDescent="0.25">
      <c r="A148" s="138"/>
      <c r="B148" s="138"/>
      <c r="C148" s="141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6"/>
      <c r="AN148" s="136"/>
      <c r="AO148" s="136"/>
    </row>
    <row r="149" spans="1:41" s="125" customFormat="1" x14ac:dyDescent="0.25">
      <c r="A149" s="138"/>
      <c r="B149" s="138"/>
      <c r="C149" s="141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6"/>
      <c r="AN149" s="136"/>
      <c r="AO149" s="136"/>
    </row>
    <row r="150" spans="1:41" s="125" customFormat="1" x14ac:dyDescent="0.25">
      <c r="A150" s="138"/>
      <c r="B150" s="138"/>
      <c r="C150" s="141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6"/>
      <c r="AN150" s="136"/>
      <c r="AO150" s="136"/>
    </row>
    <row r="151" spans="1:41" s="125" customFormat="1" x14ac:dyDescent="0.25">
      <c r="A151" s="138"/>
      <c r="B151" s="138"/>
      <c r="C151" s="141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6"/>
      <c r="AN151" s="136"/>
      <c r="AO151" s="136"/>
    </row>
    <row r="152" spans="1:41" s="125" customFormat="1" x14ac:dyDescent="0.25">
      <c r="A152" s="138"/>
      <c r="B152" s="138"/>
      <c r="C152" s="141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6"/>
      <c r="AN152" s="136"/>
      <c r="AO152" s="136"/>
    </row>
    <row r="153" spans="1:41" s="125" customFormat="1" x14ac:dyDescent="0.25">
      <c r="A153" s="138"/>
      <c r="B153" s="138"/>
      <c r="C153" s="141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6"/>
      <c r="AN153" s="136"/>
      <c r="AO153" s="136"/>
    </row>
    <row r="154" spans="1:41" s="125" customFormat="1" x14ac:dyDescent="0.25">
      <c r="A154" s="138"/>
      <c r="B154" s="138"/>
      <c r="C154" s="141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6"/>
      <c r="AN154" s="136"/>
      <c r="AO154" s="136"/>
    </row>
    <row r="155" spans="1:41" s="125" customFormat="1" x14ac:dyDescent="0.25">
      <c r="A155" s="138"/>
      <c r="B155" s="138"/>
      <c r="C155" s="141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6"/>
      <c r="AN155" s="136"/>
      <c r="AO155" s="136"/>
    </row>
    <row r="156" spans="1:41" s="125" customFormat="1" x14ac:dyDescent="0.25">
      <c r="A156" s="138"/>
      <c r="B156" s="138"/>
      <c r="C156" s="141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6"/>
      <c r="AN156" s="136"/>
      <c r="AO156" s="136"/>
    </row>
    <row r="157" spans="1:41" s="125" customFormat="1" x14ac:dyDescent="0.25">
      <c r="A157" s="138"/>
      <c r="B157" s="138"/>
      <c r="C157" s="141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6"/>
      <c r="AN157" s="136"/>
      <c r="AO157" s="136"/>
    </row>
    <row r="158" spans="1:41" s="125" customFormat="1" x14ac:dyDescent="0.25">
      <c r="A158" s="138"/>
      <c r="B158" s="138"/>
      <c r="C158" s="141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6"/>
      <c r="AN158" s="136"/>
      <c r="AO158" s="136"/>
    </row>
    <row r="159" spans="1:41" s="125" customFormat="1" x14ac:dyDescent="0.25">
      <c r="A159" s="138"/>
      <c r="B159" s="138"/>
      <c r="C159" s="141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6"/>
      <c r="AN159" s="136"/>
      <c r="AO159" s="136"/>
    </row>
    <row r="160" spans="1:41" s="125" customFormat="1" x14ac:dyDescent="0.25">
      <c r="A160" s="138"/>
      <c r="B160" s="138"/>
      <c r="C160" s="141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6"/>
      <c r="AN160" s="136"/>
      <c r="AO160" s="136"/>
    </row>
    <row r="161" spans="1:41" s="125" customFormat="1" x14ac:dyDescent="0.25">
      <c r="A161" s="138"/>
      <c r="B161" s="138"/>
      <c r="C161" s="141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6"/>
      <c r="AN161" s="136"/>
      <c r="AO161" s="136"/>
    </row>
    <row r="162" spans="1:41" s="125" customFormat="1" x14ac:dyDescent="0.25">
      <c r="A162" s="138"/>
      <c r="B162" s="138"/>
      <c r="C162" s="141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6"/>
      <c r="AN162" s="136"/>
      <c r="AO162" s="136"/>
    </row>
    <row r="163" spans="1:41" s="125" customFormat="1" x14ac:dyDescent="0.25">
      <c r="A163" s="138"/>
      <c r="B163" s="138"/>
      <c r="C163" s="141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6"/>
      <c r="AN163" s="136"/>
      <c r="AO163" s="136"/>
    </row>
    <row r="164" spans="1:41" s="125" customFormat="1" x14ac:dyDescent="0.25">
      <c r="A164" s="138"/>
      <c r="B164" s="138"/>
      <c r="C164" s="141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6"/>
      <c r="AN164" s="136"/>
      <c r="AO164" s="136"/>
    </row>
    <row r="165" spans="1:41" s="125" customFormat="1" x14ac:dyDescent="0.25">
      <c r="A165" s="138"/>
      <c r="B165" s="138"/>
      <c r="C165" s="141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6"/>
      <c r="AN165" s="136"/>
      <c r="AO165" s="136"/>
    </row>
    <row r="166" spans="1:41" s="125" customFormat="1" x14ac:dyDescent="0.25">
      <c r="A166" s="138"/>
      <c r="B166" s="138"/>
      <c r="C166" s="141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6"/>
      <c r="AN166" s="136"/>
      <c r="AO166" s="136"/>
    </row>
    <row r="167" spans="1:41" s="125" customFormat="1" x14ac:dyDescent="0.25">
      <c r="A167" s="138"/>
      <c r="B167" s="138"/>
      <c r="C167" s="141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6"/>
      <c r="AN167" s="136"/>
      <c r="AO167" s="136"/>
    </row>
    <row r="168" spans="1:41" s="125" customFormat="1" x14ac:dyDescent="0.25">
      <c r="A168" s="138"/>
      <c r="B168" s="138"/>
      <c r="C168" s="141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6"/>
      <c r="AN168" s="136"/>
      <c r="AO168" s="136"/>
    </row>
    <row r="169" spans="1:41" s="125" customFormat="1" x14ac:dyDescent="0.25">
      <c r="A169" s="138"/>
      <c r="B169" s="138"/>
      <c r="C169" s="141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6"/>
      <c r="AN169" s="136"/>
      <c r="AO169" s="136"/>
    </row>
    <row r="170" spans="1:41" s="125" customFormat="1" x14ac:dyDescent="0.25">
      <c r="A170" s="138"/>
      <c r="B170" s="138"/>
      <c r="C170" s="141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6"/>
      <c r="AN170" s="136"/>
      <c r="AO170" s="136"/>
    </row>
    <row r="171" spans="1:41" s="125" customFormat="1" x14ac:dyDescent="0.25">
      <c r="A171" s="138"/>
      <c r="B171" s="138"/>
      <c r="C171" s="141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6"/>
      <c r="AN171" s="136"/>
      <c r="AO171" s="136"/>
    </row>
    <row r="172" spans="1:41" s="125" customFormat="1" x14ac:dyDescent="0.25">
      <c r="A172" s="138"/>
      <c r="B172" s="138"/>
      <c r="C172" s="141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6"/>
      <c r="AN172" s="136"/>
      <c r="AO172" s="136"/>
    </row>
    <row r="173" spans="1:41" s="125" customFormat="1" x14ac:dyDescent="0.25">
      <c r="A173" s="138"/>
      <c r="B173" s="138"/>
      <c r="C173" s="141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6"/>
      <c r="AN173" s="136"/>
      <c r="AO173" s="136"/>
    </row>
    <row r="174" spans="1:41" s="125" customFormat="1" x14ac:dyDescent="0.25">
      <c r="A174" s="138"/>
      <c r="B174" s="138"/>
      <c r="C174" s="141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6"/>
      <c r="AN174" s="136"/>
      <c r="AO174" s="136"/>
    </row>
    <row r="175" spans="1:41" s="125" customFormat="1" x14ac:dyDescent="0.25">
      <c r="A175" s="138"/>
      <c r="B175" s="138"/>
      <c r="C175" s="141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6"/>
      <c r="AN175" s="136"/>
      <c r="AO175" s="136"/>
    </row>
    <row r="176" spans="1:41" s="125" customFormat="1" x14ac:dyDescent="0.25">
      <c r="A176" s="138"/>
      <c r="B176" s="138"/>
      <c r="C176" s="141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6"/>
      <c r="AN176" s="136"/>
      <c r="AO176" s="136"/>
    </row>
    <row r="177" spans="1:41" s="125" customFormat="1" x14ac:dyDescent="0.25">
      <c r="A177" s="138"/>
      <c r="B177" s="138"/>
      <c r="C177" s="141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6"/>
      <c r="AN177" s="136"/>
      <c r="AO177" s="136"/>
    </row>
    <row r="178" spans="1:41" s="125" customFormat="1" x14ac:dyDescent="0.25">
      <c r="A178" s="138"/>
      <c r="B178" s="138"/>
      <c r="C178" s="141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6"/>
      <c r="AN178" s="136"/>
      <c r="AO178" s="136"/>
    </row>
    <row r="179" spans="1:41" s="125" customFormat="1" x14ac:dyDescent="0.25">
      <c r="A179" s="138"/>
      <c r="B179" s="138"/>
      <c r="C179" s="141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6"/>
      <c r="AN179" s="136"/>
      <c r="AO179" s="136"/>
    </row>
    <row r="180" spans="1:41" s="125" customFormat="1" x14ac:dyDescent="0.25">
      <c r="A180" s="138"/>
      <c r="B180" s="138"/>
      <c r="C180" s="141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6"/>
      <c r="AN180" s="136"/>
      <c r="AO180" s="136"/>
    </row>
    <row r="181" spans="1:41" s="125" customFormat="1" x14ac:dyDescent="0.25">
      <c r="A181" s="138"/>
      <c r="B181" s="138"/>
      <c r="C181" s="141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6"/>
      <c r="AN181" s="136"/>
      <c r="AO181" s="136"/>
    </row>
    <row r="182" spans="1:41" s="125" customFormat="1" x14ac:dyDescent="0.25">
      <c r="A182" s="138"/>
      <c r="B182" s="138"/>
      <c r="C182" s="141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6"/>
      <c r="AN182" s="136"/>
      <c r="AO182" s="136"/>
    </row>
    <row r="183" spans="1:41" s="125" customFormat="1" x14ac:dyDescent="0.25">
      <c r="A183" s="138"/>
      <c r="B183" s="138"/>
      <c r="C183" s="141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6"/>
      <c r="AN183" s="136"/>
      <c r="AO183" s="136"/>
    </row>
    <row r="184" spans="1:41" s="125" customFormat="1" x14ac:dyDescent="0.25">
      <c r="A184" s="138"/>
      <c r="B184" s="138"/>
      <c r="C184" s="141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6"/>
      <c r="AN184" s="136"/>
      <c r="AO184" s="136"/>
    </row>
    <row r="185" spans="1:41" s="125" customFormat="1" x14ac:dyDescent="0.25">
      <c r="A185" s="138"/>
      <c r="B185" s="138"/>
      <c r="C185" s="141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6"/>
      <c r="AN185" s="136"/>
      <c r="AO185" s="136"/>
    </row>
    <row r="186" spans="1:41" s="125" customFormat="1" x14ac:dyDescent="0.25">
      <c r="A186" s="138"/>
      <c r="B186" s="138"/>
      <c r="C186" s="141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6"/>
      <c r="AN186" s="136"/>
      <c r="AO186" s="136"/>
    </row>
    <row r="187" spans="1:41" s="125" customFormat="1" x14ac:dyDescent="0.25">
      <c r="A187" s="138"/>
      <c r="B187" s="138"/>
      <c r="C187" s="141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6"/>
      <c r="AN187" s="136"/>
      <c r="AO187" s="136"/>
    </row>
    <row r="188" spans="1:41" s="125" customFormat="1" x14ac:dyDescent="0.25">
      <c r="A188" s="138"/>
      <c r="B188" s="138"/>
      <c r="C188" s="141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6"/>
      <c r="AN188" s="136"/>
      <c r="AO188" s="136"/>
    </row>
    <row r="189" spans="1:41" s="125" customFormat="1" x14ac:dyDescent="0.25">
      <c r="A189" s="138"/>
      <c r="B189" s="138"/>
      <c r="C189" s="141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6"/>
      <c r="AN189" s="136"/>
      <c r="AO189" s="136"/>
    </row>
    <row r="190" spans="1:41" s="125" customFormat="1" x14ac:dyDescent="0.25">
      <c r="A190" s="138"/>
      <c r="B190" s="138"/>
      <c r="C190" s="141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6"/>
      <c r="AN190" s="136"/>
      <c r="AO190" s="136"/>
    </row>
    <row r="191" spans="1:41" s="125" customFormat="1" x14ac:dyDescent="0.25">
      <c r="A191" s="138"/>
      <c r="B191" s="138"/>
      <c r="C191" s="141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6"/>
      <c r="AN191" s="136"/>
      <c r="AO191" s="136"/>
    </row>
    <row r="192" spans="1:41" s="125" customFormat="1" x14ac:dyDescent="0.25">
      <c r="A192" s="138"/>
      <c r="B192" s="138"/>
      <c r="C192" s="141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6"/>
      <c r="AN192" s="136"/>
      <c r="AO192" s="136"/>
    </row>
    <row r="193" spans="1:41" s="125" customFormat="1" x14ac:dyDescent="0.25">
      <c r="A193" s="138"/>
      <c r="B193" s="138"/>
      <c r="C193" s="141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6"/>
      <c r="AN193" s="136"/>
      <c r="AO193" s="136"/>
    </row>
    <row r="194" spans="1:41" s="125" customFormat="1" x14ac:dyDescent="0.25">
      <c r="A194" s="138"/>
      <c r="B194" s="138"/>
      <c r="C194" s="141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6"/>
      <c r="AN194" s="136"/>
      <c r="AO194" s="136"/>
    </row>
    <row r="195" spans="1:41" s="125" customFormat="1" x14ac:dyDescent="0.25">
      <c r="A195" s="138"/>
      <c r="B195" s="138"/>
      <c r="C195" s="141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6"/>
      <c r="AN195" s="136"/>
      <c r="AO195" s="136"/>
    </row>
    <row r="196" spans="1:41" s="125" customFormat="1" x14ac:dyDescent="0.25">
      <c r="A196" s="138"/>
      <c r="B196" s="138"/>
      <c r="C196" s="141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6"/>
      <c r="AN196" s="136"/>
      <c r="AO196" s="136"/>
    </row>
    <row r="197" spans="1:41" s="125" customFormat="1" x14ac:dyDescent="0.25">
      <c r="A197" s="138"/>
      <c r="B197" s="138"/>
      <c r="C197" s="141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6"/>
      <c r="AN197" s="136"/>
      <c r="AO197" s="136"/>
    </row>
    <row r="198" spans="1:41" s="125" customFormat="1" x14ac:dyDescent="0.25">
      <c r="A198" s="138"/>
      <c r="B198" s="138"/>
      <c r="C198" s="141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6"/>
      <c r="AN198" s="136"/>
      <c r="AO198" s="136"/>
    </row>
    <row r="199" spans="1:41" s="125" customFormat="1" x14ac:dyDescent="0.25">
      <c r="A199" s="138"/>
      <c r="B199" s="138"/>
      <c r="C199" s="141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6"/>
      <c r="AN199" s="136"/>
      <c r="AO199" s="136"/>
    </row>
    <row r="200" spans="1:41" s="125" customFormat="1" x14ac:dyDescent="0.25">
      <c r="A200" s="138"/>
      <c r="B200" s="138"/>
      <c r="C200" s="141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6"/>
      <c r="AN200" s="136"/>
      <c r="AO200" s="136"/>
    </row>
    <row r="201" spans="1:41" s="125" customFormat="1" x14ac:dyDescent="0.25">
      <c r="A201" s="138"/>
      <c r="B201" s="138"/>
      <c r="C201" s="141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6"/>
      <c r="AN201" s="136"/>
      <c r="AO201" s="136"/>
    </row>
    <row r="202" spans="1:41" s="125" customFormat="1" x14ac:dyDescent="0.25">
      <c r="A202" s="138"/>
      <c r="B202" s="138"/>
      <c r="C202" s="141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6"/>
      <c r="AN202" s="136"/>
      <c r="AO202" s="136"/>
    </row>
    <row r="203" spans="1:41" s="125" customFormat="1" x14ac:dyDescent="0.25">
      <c r="A203" s="138"/>
      <c r="B203" s="138"/>
      <c r="C203" s="141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6"/>
      <c r="AN203" s="136"/>
      <c r="AO203" s="136"/>
    </row>
    <row r="204" spans="1:41" s="125" customFormat="1" x14ac:dyDescent="0.25">
      <c r="A204" s="138"/>
      <c r="B204" s="138"/>
      <c r="C204" s="141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6"/>
      <c r="AN204" s="136"/>
      <c r="AO204" s="136"/>
    </row>
    <row r="205" spans="1:41" s="125" customFormat="1" x14ac:dyDescent="0.25">
      <c r="A205" s="138"/>
      <c r="B205" s="138"/>
      <c r="C205" s="141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6"/>
      <c r="AN205" s="136"/>
      <c r="AO205" s="136"/>
    </row>
    <row r="206" spans="1:41" s="125" customFormat="1" x14ac:dyDescent="0.25">
      <c r="A206" s="138"/>
      <c r="B206" s="138"/>
      <c r="C206" s="141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6"/>
      <c r="AN206" s="136"/>
      <c r="AO206" s="136"/>
    </row>
    <row r="207" spans="1:41" s="125" customFormat="1" x14ac:dyDescent="0.25">
      <c r="A207" s="138"/>
      <c r="B207" s="138"/>
      <c r="C207" s="141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6"/>
      <c r="AN207" s="136"/>
      <c r="AO207" s="136"/>
    </row>
    <row r="208" spans="1:41" s="125" customFormat="1" x14ac:dyDescent="0.25">
      <c r="A208" s="138"/>
      <c r="B208" s="138"/>
      <c r="C208" s="141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6"/>
      <c r="AN208" s="136"/>
      <c r="AO208" s="136"/>
    </row>
    <row r="209" spans="1:41" s="125" customFormat="1" x14ac:dyDescent="0.25">
      <c r="A209" s="138"/>
      <c r="B209" s="138"/>
      <c r="C209" s="141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6"/>
      <c r="AN209" s="136"/>
      <c r="AO209" s="136"/>
    </row>
    <row r="210" spans="1:41" s="125" customFormat="1" x14ac:dyDescent="0.25">
      <c r="A210" s="138"/>
      <c r="B210" s="138"/>
      <c r="C210" s="141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6"/>
      <c r="AN210" s="136"/>
      <c r="AO210" s="136"/>
    </row>
    <row r="211" spans="1:41" s="125" customFormat="1" x14ac:dyDescent="0.25">
      <c r="A211" s="138"/>
      <c r="B211" s="138"/>
      <c r="C211" s="141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6"/>
      <c r="AN211" s="136"/>
      <c r="AO211" s="136"/>
    </row>
    <row r="212" spans="1:41" s="125" customFormat="1" x14ac:dyDescent="0.25">
      <c r="A212" s="138"/>
      <c r="B212" s="138"/>
      <c r="C212" s="141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6"/>
      <c r="AN212" s="136"/>
      <c r="AO212" s="136"/>
    </row>
    <row r="213" spans="1:41" s="125" customFormat="1" x14ac:dyDescent="0.25">
      <c r="A213" s="138"/>
      <c r="B213" s="138"/>
      <c r="C213" s="141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6"/>
      <c r="AN213" s="136"/>
      <c r="AO213" s="136"/>
    </row>
    <row r="214" spans="1:41" s="125" customFormat="1" x14ac:dyDescent="0.25">
      <c r="A214" s="138"/>
      <c r="B214" s="138"/>
      <c r="C214" s="141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6"/>
      <c r="AN214" s="136"/>
      <c r="AO214" s="136"/>
    </row>
    <row r="215" spans="1:41" s="125" customFormat="1" x14ac:dyDescent="0.25">
      <c r="A215" s="138"/>
      <c r="B215" s="138"/>
      <c r="C215" s="141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6"/>
      <c r="AN215" s="136"/>
      <c r="AO215" s="136"/>
    </row>
    <row r="216" spans="1:41" s="125" customFormat="1" x14ac:dyDescent="0.25">
      <c r="A216" s="138"/>
      <c r="B216" s="138"/>
      <c r="C216" s="141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6"/>
      <c r="AN216" s="136"/>
      <c r="AO216" s="136"/>
    </row>
    <row r="217" spans="1:41" s="125" customFormat="1" x14ac:dyDescent="0.25">
      <c r="A217" s="138"/>
      <c r="B217" s="138"/>
      <c r="C217" s="141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6"/>
      <c r="AN217" s="136"/>
      <c r="AO217" s="136"/>
    </row>
    <row r="218" spans="1:41" s="125" customFormat="1" x14ac:dyDescent="0.25">
      <c r="A218" s="138"/>
      <c r="B218" s="138"/>
      <c r="C218" s="141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6"/>
      <c r="AN218" s="136"/>
      <c r="AO218" s="136"/>
    </row>
    <row r="219" spans="1:41" s="125" customFormat="1" x14ac:dyDescent="0.25">
      <c r="A219" s="138"/>
      <c r="B219" s="138"/>
      <c r="C219" s="141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6"/>
      <c r="AN219" s="136"/>
      <c r="AO219" s="136"/>
    </row>
    <row r="220" spans="1:41" s="125" customFormat="1" x14ac:dyDescent="0.25">
      <c r="A220" s="138"/>
      <c r="B220" s="138"/>
      <c r="C220" s="141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6"/>
      <c r="AN220" s="136"/>
      <c r="AO220" s="136"/>
    </row>
    <row r="221" spans="1:41" s="125" customFormat="1" x14ac:dyDescent="0.25">
      <c r="A221" s="138"/>
      <c r="B221" s="138"/>
      <c r="C221" s="141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6"/>
      <c r="AN221" s="136"/>
      <c r="AO221" s="136"/>
    </row>
    <row r="222" spans="1:41" s="125" customFormat="1" x14ac:dyDescent="0.25">
      <c r="A222" s="138"/>
      <c r="B222" s="138"/>
      <c r="C222" s="141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6"/>
      <c r="AN222" s="136"/>
      <c r="AO222" s="136"/>
    </row>
    <row r="223" spans="1:41" s="125" customFormat="1" x14ac:dyDescent="0.25">
      <c r="A223" s="138"/>
      <c r="B223" s="138"/>
      <c r="C223" s="141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6"/>
      <c r="AN223" s="136"/>
      <c r="AO223" s="136"/>
    </row>
    <row r="224" spans="1:41" s="125" customFormat="1" x14ac:dyDescent="0.25">
      <c r="A224" s="138"/>
      <c r="B224" s="138"/>
      <c r="C224" s="141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6"/>
      <c r="AN224" s="136"/>
      <c r="AO224" s="136"/>
    </row>
    <row r="225" spans="1:41" s="125" customFormat="1" x14ac:dyDescent="0.25">
      <c r="A225" s="138"/>
      <c r="B225" s="138"/>
      <c r="C225" s="141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6"/>
      <c r="AN225" s="136"/>
      <c r="AO225" s="136"/>
    </row>
    <row r="226" spans="1:41" s="125" customFormat="1" x14ac:dyDescent="0.25">
      <c r="A226" s="138"/>
      <c r="B226" s="138"/>
      <c r="C226" s="141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6"/>
      <c r="AN226" s="136"/>
      <c r="AO226" s="136"/>
    </row>
    <row r="227" spans="1:41" s="125" customFormat="1" x14ac:dyDescent="0.25">
      <c r="A227" s="138"/>
      <c r="B227" s="138"/>
      <c r="C227" s="141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6"/>
      <c r="AN227" s="136"/>
      <c r="AO227" s="136"/>
    </row>
    <row r="228" spans="1:41" s="125" customFormat="1" x14ac:dyDescent="0.25">
      <c r="A228" s="138"/>
      <c r="B228" s="138"/>
      <c r="C228" s="141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6"/>
      <c r="AN228" s="136"/>
      <c r="AO228" s="136"/>
    </row>
    <row r="229" spans="1:41" s="125" customFormat="1" x14ac:dyDescent="0.25">
      <c r="A229" s="138"/>
      <c r="B229" s="138"/>
      <c r="C229" s="141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6"/>
      <c r="AN229" s="136"/>
      <c r="AO229" s="136"/>
    </row>
    <row r="230" spans="1:41" s="125" customFormat="1" x14ac:dyDescent="0.25">
      <c r="A230" s="138"/>
      <c r="B230" s="138"/>
      <c r="C230" s="141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6"/>
      <c r="AN230" s="136"/>
      <c r="AO230" s="136"/>
    </row>
    <row r="231" spans="1:41" s="125" customFormat="1" x14ac:dyDescent="0.25">
      <c r="A231" s="138"/>
      <c r="B231" s="138"/>
      <c r="C231" s="141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6"/>
      <c r="AN231" s="136"/>
      <c r="AO231" s="136"/>
    </row>
    <row r="232" spans="1:41" s="125" customFormat="1" x14ac:dyDescent="0.25">
      <c r="A232" s="138"/>
      <c r="B232" s="138"/>
      <c r="C232" s="141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6"/>
      <c r="AN232" s="136"/>
      <c r="AO232" s="136"/>
    </row>
    <row r="233" spans="1:41" s="125" customFormat="1" x14ac:dyDescent="0.25">
      <c r="A233" s="138"/>
      <c r="B233" s="138"/>
      <c r="C233" s="141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6"/>
      <c r="AN233" s="136"/>
      <c r="AO233" s="136"/>
    </row>
    <row r="234" spans="1:41" s="125" customFormat="1" x14ac:dyDescent="0.25">
      <c r="A234" s="138"/>
      <c r="B234" s="138"/>
      <c r="C234" s="141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6"/>
      <c r="AN234" s="136"/>
      <c r="AO234" s="136"/>
    </row>
    <row r="235" spans="1:41" s="125" customFormat="1" x14ac:dyDescent="0.25">
      <c r="A235" s="138"/>
      <c r="B235" s="138"/>
      <c r="C235" s="141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6"/>
      <c r="AN235" s="136"/>
      <c r="AO235" s="136"/>
    </row>
    <row r="236" spans="1:41" s="125" customFormat="1" x14ac:dyDescent="0.25">
      <c r="A236" s="138"/>
      <c r="B236" s="138"/>
      <c r="C236" s="141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6"/>
      <c r="AN236" s="136"/>
      <c r="AO236" s="136"/>
    </row>
    <row r="237" spans="1:41" s="125" customFormat="1" x14ac:dyDescent="0.25">
      <c r="A237" s="138"/>
      <c r="B237" s="138"/>
      <c r="C237" s="141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6"/>
      <c r="AN237" s="136"/>
      <c r="AO237" s="136"/>
    </row>
    <row r="238" spans="1:41" s="125" customFormat="1" x14ac:dyDescent="0.25">
      <c r="A238" s="138"/>
      <c r="B238" s="138"/>
      <c r="C238" s="141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6"/>
      <c r="AN238" s="136"/>
      <c r="AO238" s="136"/>
    </row>
    <row r="239" spans="1:41" s="125" customFormat="1" x14ac:dyDescent="0.25">
      <c r="A239" s="138"/>
      <c r="B239" s="138"/>
      <c r="C239" s="141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6"/>
      <c r="AN239" s="136"/>
      <c r="AO239" s="136"/>
    </row>
    <row r="240" spans="1:41" s="125" customFormat="1" x14ac:dyDescent="0.25">
      <c r="A240" s="138"/>
      <c r="B240" s="138"/>
      <c r="C240" s="141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6"/>
      <c r="AN240" s="136"/>
      <c r="AO240" s="136"/>
    </row>
    <row r="241" spans="1:41" s="125" customFormat="1" x14ac:dyDescent="0.25">
      <c r="A241" s="138"/>
      <c r="B241" s="138"/>
      <c r="C241" s="141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6"/>
      <c r="AN241" s="136"/>
      <c r="AO241" s="136"/>
    </row>
    <row r="242" spans="1:41" s="125" customFormat="1" x14ac:dyDescent="0.25">
      <c r="A242" s="138"/>
      <c r="B242" s="138"/>
      <c r="C242" s="141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6"/>
      <c r="AN242" s="136"/>
      <c r="AO242" s="136"/>
    </row>
    <row r="243" spans="1:41" s="125" customFormat="1" x14ac:dyDescent="0.25">
      <c r="A243" s="138"/>
      <c r="B243" s="138"/>
      <c r="C243" s="141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6"/>
      <c r="AN243" s="136"/>
      <c r="AO243" s="136"/>
    </row>
    <row r="244" spans="1:41" s="125" customFormat="1" x14ac:dyDescent="0.25">
      <c r="A244" s="138"/>
      <c r="B244" s="138"/>
      <c r="C244" s="141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6"/>
      <c r="AN244" s="136"/>
      <c r="AO244" s="136"/>
    </row>
    <row r="245" spans="1:41" s="125" customFormat="1" x14ac:dyDescent="0.25">
      <c r="A245" s="138"/>
      <c r="B245" s="138"/>
      <c r="C245" s="141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6"/>
      <c r="AN245" s="136"/>
      <c r="AO245" s="136"/>
    </row>
    <row r="246" spans="1:41" s="125" customFormat="1" x14ac:dyDescent="0.25">
      <c r="A246" s="138"/>
      <c r="B246" s="138"/>
      <c r="C246" s="141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6"/>
      <c r="AN246" s="136"/>
      <c r="AO246" s="136"/>
    </row>
    <row r="247" spans="1:41" s="125" customFormat="1" x14ac:dyDescent="0.25">
      <c r="A247" s="138"/>
      <c r="B247" s="138"/>
      <c r="C247" s="141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6"/>
      <c r="AN247" s="136"/>
      <c r="AO247" s="136"/>
    </row>
    <row r="248" spans="1:41" s="125" customFormat="1" x14ac:dyDescent="0.25">
      <c r="A248" s="138"/>
      <c r="B248" s="138"/>
      <c r="C248" s="141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6"/>
      <c r="AN248" s="136"/>
      <c r="AO248" s="136"/>
    </row>
    <row r="249" spans="1:41" s="125" customFormat="1" x14ac:dyDescent="0.25">
      <c r="A249" s="138"/>
      <c r="B249" s="138"/>
      <c r="C249" s="141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6"/>
      <c r="AN249" s="136"/>
      <c r="AO249" s="136"/>
    </row>
    <row r="250" spans="1:41" s="125" customFormat="1" x14ac:dyDescent="0.25">
      <c r="A250" s="138"/>
      <c r="B250" s="138"/>
      <c r="C250" s="141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6"/>
      <c r="AN250" s="136"/>
      <c r="AO250" s="136"/>
    </row>
    <row r="251" spans="1:41" s="125" customFormat="1" x14ac:dyDescent="0.25">
      <c r="A251" s="138"/>
      <c r="B251" s="138"/>
      <c r="C251" s="141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6"/>
      <c r="AN251" s="136"/>
      <c r="AO251" s="136"/>
    </row>
    <row r="252" spans="1:41" s="125" customFormat="1" x14ac:dyDescent="0.25">
      <c r="A252" s="138"/>
      <c r="B252" s="138"/>
      <c r="C252" s="141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6"/>
      <c r="AN252" s="136"/>
      <c r="AO252" s="136"/>
    </row>
    <row r="253" spans="1:41" s="125" customFormat="1" x14ac:dyDescent="0.25">
      <c r="A253" s="138"/>
      <c r="B253" s="138"/>
      <c r="C253" s="141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6"/>
      <c r="AN253" s="136"/>
      <c r="AO253" s="136"/>
    </row>
    <row r="254" spans="1:41" s="125" customFormat="1" x14ac:dyDescent="0.25">
      <c r="A254" s="138"/>
      <c r="B254" s="138"/>
      <c r="C254" s="141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6"/>
      <c r="AN254" s="136"/>
      <c r="AO254" s="136"/>
    </row>
    <row r="255" spans="1:41" s="125" customFormat="1" x14ac:dyDescent="0.25">
      <c r="A255" s="138"/>
      <c r="B255" s="138"/>
      <c r="C255" s="141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6"/>
      <c r="AN255" s="136"/>
      <c r="AO255" s="136"/>
    </row>
    <row r="256" spans="1:41" s="125" customFormat="1" x14ac:dyDescent="0.25">
      <c r="A256" s="138"/>
      <c r="B256" s="138"/>
      <c r="C256" s="141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6"/>
      <c r="AN256" s="136"/>
      <c r="AO256" s="136"/>
    </row>
    <row r="257" spans="1:41" s="125" customFormat="1" x14ac:dyDescent="0.25">
      <c r="A257" s="138"/>
      <c r="B257" s="138"/>
      <c r="C257" s="141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6"/>
      <c r="AN257" s="136"/>
      <c r="AO257" s="136"/>
    </row>
    <row r="258" spans="1:41" s="125" customFormat="1" x14ac:dyDescent="0.25">
      <c r="A258" s="138"/>
      <c r="B258" s="138"/>
      <c r="C258" s="141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6"/>
      <c r="AN258" s="136"/>
      <c r="AO258" s="136"/>
    </row>
    <row r="259" spans="1:41" s="125" customFormat="1" x14ac:dyDescent="0.25">
      <c r="A259" s="138"/>
      <c r="B259" s="138"/>
      <c r="C259" s="141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6"/>
      <c r="AN259" s="136"/>
      <c r="AO259" s="136"/>
    </row>
    <row r="260" spans="1:41" s="125" customFormat="1" x14ac:dyDescent="0.25">
      <c r="A260" s="138"/>
      <c r="B260" s="138"/>
      <c r="C260" s="141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6"/>
      <c r="AN260" s="136"/>
      <c r="AO260" s="136"/>
    </row>
    <row r="261" spans="1:41" s="125" customFormat="1" x14ac:dyDescent="0.25">
      <c r="A261" s="138"/>
      <c r="B261" s="138"/>
      <c r="C261" s="141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6"/>
      <c r="AN261" s="136"/>
      <c r="AO261" s="136"/>
    </row>
    <row r="262" spans="1:41" s="125" customFormat="1" x14ac:dyDescent="0.25">
      <c r="A262" s="138"/>
      <c r="B262" s="138"/>
      <c r="C262" s="141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6"/>
      <c r="AN262" s="136"/>
      <c r="AO262" s="136"/>
    </row>
    <row r="263" spans="1:41" s="125" customFormat="1" x14ac:dyDescent="0.25">
      <c r="A263" s="138"/>
      <c r="B263" s="138"/>
      <c r="C263" s="141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6"/>
      <c r="AN263" s="136"/>
      <c r="AO263" s="136"/>
    </row>
    <row r="264" spans="1:41" s="125" customFormat="1" x14ac:dyDescent="0.25">
      <c r="A264" s="138"/>
      <c r="B264" s="138"/>
      <c r="C264" s="141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6"/>
      <c r="AN264" s="136"/>
      <c r="AO264" s="136"/>
    </row>
    <row r="265" spans="1:41" s="125" customFormat="1" x14ac:dyDescent="0.25">
      <c r="A265" s="138"/>
      <c r="B265" s="138"/>
      <c r="C265" s="141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6"/>
      <c r="AN265" s="136"/>
      <c r="AO265" s="136"/>
    </row>
    <row r="266" spans="1:41" s="125" customFormat="1" x14ac:dyDescent="0.25">
      <c r="A266" s="138"/>
      <c r="B266" s="138"/>
      <c r="C266" s="141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6"/>
      <c r="AN266" s="136"/>
      <c r="AO266" s="136"/>
    </row>
    <row r="267" spans="1:41" s="125" customFormat="1" x14ac:dyDescent="0.25">
      <c r="A267" s="138"/>
      <c r="B267" s="138"/>
      <c r="C267" s="141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6"/>
      <c r="AN267" s="136"/>
      <c r="AO267" s="136"/>
    </row>
    <row r="268" spans="1:41" s="125" customFormat="1" x14ac:dyDescent="0.25">
      <c r="A268" s="138"/>
      <c r="B268" s="138"/>
      <c r="C268" s="141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6"/>
      <c r="AN268" s="136"/>
      <c r="AO268" s="136"/>
    </row>
    <row r="269" spans="1:41" s="125" customFormat="1" x14ac:dyDescent="0.25">
      <c r="A269" s="138"/>
      <c r="B269" s="138"/>
      <c r="C269" s="141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6"/>
      <c r="AN269" s="136"/>
      <c r="AO269" s="136"/>
    </row>
    <row r="270" spans="1:41" s="125" customFormat="1" x14ac:dyDescent="0.25">
      <c r="A270" s="138"/>
      <c r="B270" s="138"/>
      <c r="C270" s="141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6"/>
      <c r="AN270" s="136"/>
      <c r="AO270" s="136"/>
    </row>
    <row r="271" spans="1:41" s="125" customFormat="1" x14ac:dyDescent="0.25">
      <c r="A271" s="138"/>
      <c r="B271" s="138"/>
      <c r="C271" s="141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6"/>
      <c r="AN271" s="136"/>
      <c r="AO271" s="136"/>
    </row>
    <row r="272" spans="1:41" s="125" customFormat="1" x14ac:dyDescent="0.25">
      <c r="A272" s="138"/>
      <c r="B272" s="138"/>
      <c r="C272" s="141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6"/>
      <c r="AN272" s="136"/>
      <c r="AO272" s="136"/>
    </row>
    <row r="273" spans="1:41" s="125" customFormat="1" x14ac:dyDescent="0.25">
      <c r="A273" s="138"/>
      <c r="B273" s="138"/>
      <c r="C273" s="141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6"/>
      <c r="AN273" s="136"/>
      <c r="AO273" s="136"/>
    </row>
    <row r="274" spans="1:41" s="125" customFormat="1" x14ac:dyDescent="0.25">
      <c r="A274" s="138"/>
      <c r="B274" s="138"/>
      <c r="C274" s="141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6"/>
      <c r="AN274" s="136"/>
      <c r="AO274" s="136"/>
    </row>
    <row r="275" spans="1:41" s="125" customFormat="1" x14ac:dyDescent="0.25">
      <c r="A275" s="138"/>
      <c r="B275" s="138"/>
      <c r="C275" s="141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6"/>
      <c r="AN275" s="136"/>
      <c r="AO275" s="136"/>
    </row>
    <row r="276" spans="1:41" s="125" customFormat="1" x14ac:dyDescent="0.25">
      <c r="A276" s="138"/>
      <c r="B276" s="138"/>
      <c r="C276" s="141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6"/>
      <c r="AN276" s="136"/>
      <c r="AO276" s="136"/>
    </row>
    <row r="277" spans="1:41" s="125" customFormat="1" x14ac:dyDescent="0.25">
      <c r="A277" s="138"/>
      <c r="B277" s="138"/>
      <c r="C277" s="141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6"/>
      <c r="AN277" s="136"/>
      <c r="AO277" s="136"/>
    </row>
    <row r="278" spans="1:41" s="125" customFormat="1" x14ac:dyDescent="0.25">
      <c r="A278" s="138"/>
      <c r="B278" s="138"/>
      <c r="C278" s="141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6"/>
      <c r="AN278" s="136"/>
      <c r="AO278" s="136"/>
    </row>
    <row r="279" spans="1:41" s="125" customFormat="1" x14ac:dyDescent="0.25">
      <c r="A279" s="138"/>
      <c r="B279" s="138"/>
      <c r="C279" s="141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6"/>
      <c r="AN279" s="136"/>
      <c r="AO279" s="136"/>
    </row>
    <row r="280" spans="1:41" s="125" customFormat="1" x14ac:dyDescent="0.25">
      <c r="A280" s="138"/>
      <c r="B280" s="138"/>
      <c r="C280" s="141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6"/>
      <c r="AN280" s="136"/>
      <c r="AO280" s="136"/>
    </row>
    <row r="281" spans="1:41" s="125" customFormat="1" x14ac:dyDescent="0.25">
      <c r="A281" s="138"/>
      <c r="B281" s="138"/>
      <c r="C281" s="141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6"/>
      <c r="AN281" s="136"/>
      <c r="AO281" s="136"/>
    </row>
    <row r="282" spans="1:41" s="125" customFormat="1" x14ac:dyDescent="0.25">
      <c r="A282" s="138"/>
      <c r="B282" s="138"/>
      <c r="C282" s="141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6"/>
      <c r="AN282" s="136"/>
      <c r="AO282" s="136"/>
    </row>
    <row r="283" spans="1:41" s="125" customFormat="1" x14ac:dyDescent="0.25">
      <c r="A283" s="138"/>
      <c r="B283" s="138"/>
      <c r="C283" s="141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6"/>
      <c r="AN283" s="136"/>
      <c r="AO283" s="136"/>
    </row>
    <row r="284" spans="1:41" s="125" customFormat="1" x14ac:dyDescent="0.25">
      <c r="A284" s="138"/>
      <c r="B284" s="138"/>
      <c r="C284" s="141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6"/>
      <c r="AN284" s="136"/>
      <c r="AO284" s="136"/>
    </row>
    <row r="285" spans="1:41" s="125" customFormat="1" x14ac:dyDescent="0.25">
      <c r="A285" s="138"/>
      <c r="B285" s="138"/>
      <c r="C285" s="141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6"/>
      <c r="AN285" s="136"/>
      <c r="AO285" s="136"/>
    </row>
    <row r="286" spans="1:41" s="125" customFormat="1" x14ac:dyDescent="0.25">
      <c r="A286" s="138"/>
      <c r="B286" s="138"/>
      <c r="C286" s="141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6"/>
      <c r="AN286" s="136"/>
      <c r="AO286" s="136"/>
    </row>
    <row r="287" spans="1:41" s="125" customFormat="1" x14ac:dyDescent="0.25">
      <c r="A287" s="138"/>
      <c r="B287" s="138"/>
      <c r="C287" s="141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6"/>
      <c r="AN287" s="136"/>
      <c r="AO287" s="136"/>
    </row>
    <row r="288" spans="1:41" s="125" customFormat="1" x14ac:dyDescent="0.25">
      <c r="A288" s="138"/>
      <c r="B288" s="138"/>
      <c r="C288" s="141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6"/>
      <c r="AN288" s="136"/>
      <c r="AO288" s="136"/>
    </row>
    <row r="289" spans="1:41" s="125" customFormat="1" x14ac:dyDescent="0.25">
      <c r="A289" s="138"/>
      <c r="B289" s="138"/>
      <c r="C289" s="141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6"/>
      <c r="AN289" s="136"/>
      <c r="AO289" s="136"/>
    </row>
    <row r="290" spans="1:41" s="125" customFormat="1" x14ac:dyDescent="0.25">
      <c r="A290" s="138"/>
      <c r="B290" s="138"/>
      <c r="C290" s="141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6"/>
      <c r="AN290" s="136"/>
      <c r="AO290" s="136"/>
    </row>
    <row r="291" spans="1:41" s="125" customFormat="1" x14ac:dyDescent="0.25">
      <c r="A291" s="138"/>
      <c r="B291" s="138"/>
      <c r="C291" s="141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6"/>
      <c r="AN291" s="136"/>
      <c r="AO291" s="136"/>
    </row>
    <row r="292" spans="1:41" s="125" customFormat="1" x14ac:dyDescent="0.25">
      <c r="A292" s="138"/>
      <c r="B292" s="138"/>
      <c r="C292" s="141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6"/>
      <c r="AN292" s="136"/>
      <c r="AO292" s="136"/>
    </row>
    <row r="293" spans="1:41" s="125" customFormat="1" x14ac:dyDescent="0.25">
      <c r="A293" s="138"/>
      <c r="B293" s="138"/>
      <c r="C293" s="141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6"/>
      <c r="AN293" s="136"/>
      <c r="AO293" s="136"/>
    </row>
    <row r="294" spans="1:41" s="125" customFormat="1" x14ac:dyDescent="0.25">
      <c r="A294" s="138"/>
      <c r="B294" s="138"/>
      <c r="C294" s="141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6"/>
      <c r="AN294" s="136"/>
      <c r="AO294" s="136"/>
    </row>
    <row r="295" spans="1:41" s="125" customFormat="1" x14ac:dyDescent="0.25">
      <c r="A295" s="138"/>
      <c r="B295" s="138"/>
      <c r="C295" s="141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6"/>
      <c r="AN295" s="136"/>
      <c r="AO295" s="136"/>
    </row>
    <row r="296" spans="1:41" s="125" customFormat="1" x14ac:dyDescent="0.25">
      <c r="A296" s="138"/>
      <c r="B296" s="138"/>
      <c r="C296" s="141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6"/>
      <c r="AN296" s="136"/>
      <c r="AO296" s="136"/>
    </row>
    <row r="297" spans="1:41" s="125" customFormat="1" x14ac:dyDescent="0.25">
      <c r="A297" s="138"/>
      <c r="B297" s="138"/>
      <c r="C297" s="141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6"/>
      <c r="AN297" s="136"/>
      <c r="AO297" s="136"/>
    </row>
    <row r="298" spans="1:41" s="125" customFormat="1" x14ac:dyDescent="0.25">
      <c r="A298" s="138"/>
      <c r="B298" s="138"/>
      <c r="C298" s="141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6"/>
      <c r="AN298" s="136"/>
      <c r="AO298" s="136"/>
    </row>
    <row r="299" spans="1:41" s="125" customFormat="1" x14ac:dyDescent="0.25">
      <c r="A299" s="138"/>
      <c r="B299" s="138"/>
      <c r="C299" s="141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6"/>
      <c r="AN299" s="136"/>
      <c r="AO299" s="136"/>
    </row>
    <row r="300" spans="1:41" s="125" customFormat="1" x14ac:dyDescent="0.25">
      <c r="A300" s="138"/>
      <c r="B300" s="138"/>
      <c r="C300" s="141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6"/>
      <c r="AN300" s="136"/>
      <c r="AO300" s="136"/>
    </row>
    <row r="301" spans="1:41" s="125" customFormat="1" x14ac:dyDescent="0.25">
      <c r="A301" s="138"/>
      <c r="B301" s="138"/>
      <c r="C301" s="141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6"/>
      <c r="AN301" s="136"/>
      <c r="AO301" s="136"/>
    </row>
    <row r="302" spans="1:41" s="125" customFormat="1" x14ac:dyDescent="0.25">
      <c r="A302" s="138"/>
      <c r="B302" s="138"/>
      <c r="C302" s="141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6"/>
      <c r="AN302" s="136"/>
      <c r="AO302" s="136"/>
    </row>
    <row r="303" spans="1:41" s="125" customFormat="1" x14ac:dyDescent="0.25">
      <c r="A303" s="138"/>
      <c r="B303" s="138"/>
      <c r="C303" s="141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6"/>
      <c r="AN303" s="136"/>
      <c r="AO303" s="136"/>
    </row>
    <row r="304" spans="1:41" s="125" customFormat="1" x14ac:dyDescent="0.25">
      <c r="A304" s="138"/>
      <c r="B304" s="138"/>
      <c r="C304" s="141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6"/>
      <c r="AN304" s="136"/>
      <c r="AO304" s="136"/>
    </row>
    <row r="305" spans="1:41" s="125" customFormat="1" x14ac:dyDescent="0.25">
      <c r="A305" s="138"/>
      <c r="B305" s="138"/>
      <c r="C305" s="141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6"/>
      <c r="AN305" s="136"/>
      <c r="AO305" s="136"/>
    </row>
    <row r="306" spans="1:41" s="125" customFormat="1" x14ac:dyDescent="0.25">
      <c r="A306" s="138"/>
      <c r="B306" s="138"/>
      <c r="C306" s="141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6"/>
      <c r="AN306" s="136"/>
      <c r="AO306" s="136"/>
    </row>
    <row r="307" spans="1:41" s="125" customFormat="1" x14ac:dyDescent="0.25">
      <c r="A307" s="138"/>
      <c r="B307" s="138"/>
      <c r="C307" s="141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6"/>
      <c r="AN307" s="136"/>
      <c r="AO307" s="136"/>
    </row>
    <row r="308" spans="1:41" s="125" customFormat="1" x14ac:dyDescent="0.25">
      <c r="A308" s="138"/>
      <c r="B308" s="138"/>
      <c r="C308" s="141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6"/>
      <c r="AN308" s="136"/>
      <c r="AO308" s="136"/>
    </row>
    <row r="309" spans="1:41" s="125" customFormat="1" x14ac:dyDescent="0.25">
      <c r="A309" s="138"/>
      <c r="B309" s="138"/>
      <c r="C309" s="141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6"/>
      <c r="AN309" s="136"/>
      <c r="AO309" s="136"/>
    </row>
    <row r="310" spans="1:41" s="125" customFormat="1" x14ac:dyDescent="0.25">
      <c r="A310" s="138"/>
      <c r="B310" s="138"/>
      <c r="C310" s="141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6"/>
      <c r="AN310" s="136"/>
      <c r="AO310" s="136"/>
    </row>
    <row r="311" spans="1:41" s="125" customFormat="1" x14ac:dyDescent="0.25">
      <c r="A311" s="138"/>
      <c r="B311" s="138"/>
      <c r="C311" s="141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6"/>
      <c r="AN311" s="136"/>
      <c r="AO311" s="136"/>
    </row>
    <row r="312" spans="1:41" s="125" customFormat="1" x14ac:dyDescent="0.25">
      <c r="A312" s="138"/>
      <c r="B312" s="138"/>
      <c r="C312" s="141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6"/>
      <c r="AN312" s="136"/>
      <c r="AO312" s="136"/>
    </row>
    <row r="313" spans="1:41" s="125" customFormat="1" x14ac:dyDescent="0.25">
      <c r="A313" s="138"/>
      <c r="B313" s="138"/>
      <c r="C313" s="141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6"/>
      <c r="AN313" s="136"/>
      <c r="AO313" s="136"/>
    </row>
    <row r="314" spans="1:41" s="125" customFormat="1" x14ac:dyDescent="0.25">
      <c r="A314" s="138"/>
      <c r="B314" s="138"/>
      <c r="C314" s="141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6"/>
      <c r="AN314" s="136"/>
      <c r="AO314" s="136"/>
    </row>
    <row r="315" spans="1:41" s="125" customFormat="1" x14ac:dyDescent="0.25">
      <c r="A315" s="138"/>
      <c r="B315" s="138"/>
      <c r="C315" s="141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6"/>
      <c r="AN315" s="136"/>
      <c r="AO315" s="136"/>
    </row>
    <row r="316" spans="1:41" s="125" customFormat="1" x14ac:dyDescent="0.25">
      <c r="A316" s="138"/>
      <c r="B316" s="138"/>
      <c r="C316" s="141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6"/>
      <c r="AN316" s="136"/>
      <c r="AO316" s="136"/>
    </row>
    <row r="317" spans="1:41" s="125" customFormat="1" x14ac:dyDescent="0.25">
      <c r="A317" s="138"/>
      <c r="B317" s="138"/>
      <c r="C317" s="141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6"/>
      <c r="AN317" s="136"/>
      <c r="AO317" s="136"/>
    </row>
    <row r="318" spans="1:41" s="125" customFormat="1" x14ac:dyDescent="0.25">
      <c r="A318" s="138"/>
      <c r="B318" s="138"/>
      <c r="C318" s="141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6"/>
      <c r="AN318" s="136"/>
      <c r="AO318" s="136"/>
    </row>
    <row r="319" spans="1:41" s="125" customFormat="1" x14ac:dyDescent="0.25">
      <c r="A319" s="138"/>
      <c r="B319" s="138"/>
      <c r="C319" s="141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6"/>
      <c r="AN319" s="136"/>
      <c r="AO319" s="136"/>
    </row>
    <row r="320" spans="1:41" s="125" customFormat="1" x14ac:dyDescent="0.25">
      <c r="A320" s="138"/>
      <c r="B320" s="138"/>
      <c r="C320" s="141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6"/>
      <c r="AN320" s="136"/>
      <c r="AO320" s="136"/>
    </row>
    <row r="321" spans="1:41" s="125" customFormat="1" x14ac:dyDescent="0.25">
      <c r="A321" s="138"/>
      <c r="B321" s="138"/>
      <c r="C321" s="141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6"/>
      <c r="AN321" s="136"/>
      <c r="AO321" s="136"/>
    </row>
    <row r="322" spans="1:41" s="125" customFormat="1" x14ac:dyDescent="0.25">
      <c r="A322" s="138"/>
      <c r="B322" s="138"/>
      <c r="C322" s="141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6"/>
      <c r="AN322" s="136"/>
      <c r="AO322" s="136"/>
    </row>
    <row r="323" spans="1:41" s="125" customFormat="1" x14ac:dyDescent="0.25">
      <c r="A323" s="138"/>
      <c r="B323" s="138"/>
      <c r="C323" s="141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6"/>
      <c r="AN323" s="136"/>
      <c r="AO323" s="136"/>
    </row>
    <row r="324" spans="1:41" s="125" customFormat="1" x14ac:dyDescent="0.25">
      <c r="A324" s="138"/>
      <c r="B324" s="138"/>
      <c r="C324" s="141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6"/>
      <c r="AN324" s="136"/>
      <c r="AO324" s="136"/>
    </row>
    <row r="325" spans="1:41" s="125" customFormat="1" x14ac:dyDescent="0.25">
      <c r="A325" s="138"/>
      <c r="B325" s="138"/>
      <c r="C325" s="141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6"/>
      <c r="AN325" s="136"/>
      <c r="AO325" s="136"/>
    </row>
    <row r="326" spans="1:41" s="125" customFormat="1" x14ac:dyDescent="0.25">
      <c r="A326" s="138"/>
      <c r="B326" s="138"/>
      <c r="C326" s="141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6"/>
      <c r="AN326" s="136"/>
      <c r="AO326" s="136"/>
    </row>
    <row r="327" spans="1:41" s="125" customFormat="1" x14ac:dyDescent="0.25">
      <c r="A327" s="138"/>
      <c r="B327" s="138"/>
      <c r="C327" s="141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6"/>
      <c r="AN327" s="136"/>
      <c r="AO327" s="136"/>
    </row>
    <row r="328" spans="1:41" s="125" customFormat="1" x14ac:dyDescent="0.25">
      <c r="A328" s="138"/>
      <c r="B328" s="138"/>
      <c r="C328" s="141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6"/>
      <c r="AN328" s="136"/>
      <c r="AO328" s="136"/>
    </row>
    <row r="329" spans="1:41" s="125" customFormat="1" x14ac:dyDescent="0.25">
      <c r="A329" s="138"/>
      <c r="B329" s="138"/>
      <c r="C329" s="141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6"/>
      <c r="AN329" s="136"/>
      <c r="AO329" s="136"/>
    </row>
    <row r="330" spans="1:41" s="125" customFormat="1" x14ac:dyDescent="0.25">
      <c r="A330" s="138"/>
      <c r="B330" s="138"/>
      <c r="C330" s="141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6"/>
      <c r="AN330" s="136"/>
      <c r="AO330" s="136"/>
    </row>
    <row r="331" spans="1:41" s="125" customFormat="1" x14ac:dyDescent="0.25">
      <c r="A331" s="138"/>
      <c r="B331" s="138"/>
      <c r="C331" s="141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6"/>
      <c r="AN331" s="136"/>
      <c r="AO331" s="136"/>
    </row>
    <row r="332" spans="1:41" s="125" customFormat="1" x14ac:dyDescent="0.25">
      <c r="A332" s="138"/>
      <c r="B332" s="138"/>
      <c r="C332" s="141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6"/>
      <c r="AN332" s="136"/>
      <c r="AO332" s="136"/>
    </row>
    <row r="333" spans="1:41" s="125" customFormat="1" x14ac:dyDescent="0.25">
      <c r="A333" s="138"/>
      <c r="B333" s="138"/>
      <c r="C333" s="141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6"/>
      <c r="AN333" s="136"/>
      <c r="AO333" s="136"/>
    </row>
    <row r="334" spans="1:41" s="125" customFormat="1" x14ac:dyDescent="0.25">
      <c r="A334" s="138"/>
      <c r="B334" s="138"/>
      <c r="C334" s="141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6"/>
      <c r="AN334" s="136"/>
      <c r="AO334" s="136"/>
    </row>
    <row r="335" spans="1:41" s="125" customFormat="1" x14ac:dyDescent="0.25">
      <c r="A335" s="138"/>
      <c r="B335" s="138"/>
      <c r="C335" s="141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6"/>
      <c r="AN335" s="136"/>
      <c r="AO335" s="136"/>
    </row>
    <row r="336" spans="1:41" s="125" customFormat="1" x14ac:dyDescent="0.25">
      <c r="A336" s="138"/>
      <c r="B336" s="138"/>
      <c r="C336" s="141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6"/>
      <c r="AN336" s="136"/>
      <c r="AO336" s="136"/>
    </row>
    <row r="337" spans="1:41" s="125" customFormat="1" x14ac:dyDescent="0.25">
      <c r="A337" s="138"/>
      <c r="B337" s="138"/>
      <c r="C337" s="141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6"/>
      <c r="AN337" s="136"/>
      <c r="AO337" s="136"/>
    </row>
    <row r="338" spans="1:41" s="125" customFormat="1" x14ac:dyDescent="0.25">
      <c r="A338" s="138"/>
      <c r="B338" s="138"/>
      <c r="C338" s="141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6"/>
      <c r="AN338" s="136"/>
      <c r="AO338" s="136"/>
    </row>
    <row r="339" spans="1:41" s="125" customFormat="1" x14ac:dyDescent="0.25">
      <c r="A339" s="138"/>
      <c r="B339" s="138"/>
      <c r="C339" s="141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6"/>
      <c r="AN339" s="136"/>
      <c r="AO339" s="136"/>
    </row>
    <row r="340" spans="1:41" s="125" customFormat="1" x14ac:dyDescent="0.25">
      <c r="A340" s="138"/>
      <c r="B340" s="138"/>
      <c r="C340" s="141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6"/>
      <c r="AN340" s="136"/>
      <c r="AO340" s="136"/>
    </row>
    <row r="341" spans="1:41" s="125" customFormat="1" x14ac:dyDescent="0.25">
      <c r="A341" s="138"/>
      <c r="B341" s="138"/>
      <c r="C341" s="141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6"/>
      <c r="AN341" s="136"/>
      <c r="AO341" s="136"/>
    </row>
    <row r="342" spans="1:41" s="125" customFormat="1" x14ac:dyDescent="0.25">
      <c r="A342" s="138"/>
      <c r="B342" s="138"/>
      <c r="C342" s="141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6"/>
      <c r="AN342" s="136"/>
      <c r="AO342" s="136"/>
    </row>
    <row r="343" spans="1:41" s="125" customFormat="1" x14ac:dyDescent="0.25">
      <c r="A343" s="138"/>
      <c r="B343" s="138"/>
      <c r="C343" s="141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6"/>
      <c r="AN343" s="136"/>
      <c r="AO343" s="136"/>
    </row>
    <row r="344" spans="1:41" s="125" customFormat="1" x14ac:dyDescent="0.25">
      <c r="A344" s="138"/>
      <c r="B344" s="138"/>
      <c r="C344" s="141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6"/>
      <c r="AN344" s="136"/>
      <c r="AO344" s="136"/>
    </row>
    <row r="345" spans="1:41" s="125" customFormat="1" x14ac:dyDescent="0.25">
      <c r="A345" s="138"/>
      <c r="B345" s="138"/>
      <c r="C345" s="141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6"/>
      <c r="AN345" s="136"/>
      <c r="AO345" s="136"/>
    </row>
    <row r="346" spans="1:41" s="125" customFormat="1" x14ac:dyDescent="0.25">
      <c r="A346" s="138"/>
      <c r="B346" s="138"/>
      <c r="C346" s="141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6"/>
      <c r="AN346" s="136"/>
      <c r="AO346" s="136"/>
    </row>
    <row r="347" spans="1:41" s="125" customFormat="1" x14ac:dyDescent="0.25">
      <c r="A347" s="138"/>
      <c r="B347" s="138"/>
      <c r="C347" s="141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6"/>
      <c r="AN347" s="136"/>
      <c r="AO347" s="136"/>
    </row>
    <row r="348" spans="1:41" s="125" customFormat="1" x14ac:dyDescent="0.25">
      <c r="A348" s="138"/>
      <c r="B348" s="138"/>
      <c r="C348" s="141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6"/>
      <c r="AN348" s="136"/>
      <c r="AO348" s="136"/>
    </row>
    <row r="349" spans="1:41" s="125" customFormat="1" x14ac:dyDescent="0.25">
      <c r="A349" s="138"/>
      <c r="B349" s="138"/>
      <c r="C349" s="141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6"/>
      <c r="AN349" s="136"/>
      <c r="AO349" s="136"/>
    </row>
    <row r="350" spans="1:41" s="125" customFormat="1" x14ac:dyDescent="0.25">
      <c r="A350" s="138"/>
      <c r="B350" s="138"/>
      <c r="C350" s="141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6"/>
      <c r="AN350" s="136"/>
      <c r="AO350" s="136"/>
    </row>
    <row r="351" spans="1:41" s="125" customFormat="1" x14ac:dyDescent="0.25">
      <c r="A351" s="138"/>
      <c r="B351" s="138"/>
      <c r="C351" s="141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6"/>
      <c r="AN351" s="136"/>
      <c r="AO351" s="136"/>
    </row>
    <row r="352" spans="1:41" s="125" customFormat="1" x14ac:dyDescent="0.25">
      <c r="A352" s="138"/>
      <c r="B352" s="138"/>
      <c r="C352" s="141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6"/>
      <c r="AN352" s="136"/>
      <c r="AO352" s="136"/>
    </row>
    <row r="353" spans="1:41" s="125" customFormat="1" x14ac:dyDescent="0.25">
      <c r="A353" s="138"/>
      <c r="B353" s="138"/>
      <c r="C353" s="141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6"/>
      <c r="AN353" s="136"/>
      <c r="AO353" s="136"/>
    </row>
    <row r="354" spans="1:41" s="125" customFormat="1" x14ac:dyDescent="0.25">
      <c r="A354" s="138"/>
      <c r="B354" s="138"/>
      <c r="C354" s="141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6"/>
      <c r="AN354" s="136"/>
      <c r="AO354" s="136"/>
    </row>
    <row r="355" spans="1:41" s="125" customFormat="1" x14ac:dyDescent="0.25">
      <c r="A355" s="138"/>
      <c r="B355" s="138"/>
      <c r="C355" s="141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6"/>
      <c r="AN355" s="136"/>
      <c r="AO355" s="136"/>
    </row>
    <row r="356" spans="1:41" s="125" customFormat="1" x14ac:dyDescent="0.25">
      <c r="A356" s="138"/>
      <c r="B356" s="138"/>
      <c r="C356" s="141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6"/>
      <c r="AN356" s="136"/>
      <c r="AO356" s="136"/>
    </row>
    <row r="357" spans="1:41" s="125" customFormat="1" x14ac:dyDescent="0.25">
      <c r="A357" s="138"/>
      <c r="B357" s="138"/>
      <c r="C357" s="141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6"/>
      <c r="AN357" s="136"/>
      <c r="AO357" s="136"/>
    </row>
    <row r="358" spans="1:41" s="125" customFormat="1" x14ac:dyDescent="0.25">
      <c r="A358" s="138"/>
      <c r="B358" s="138"/>
      <c r="C358" s="141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6"/>
      <c r="AN358" s="136"/>
      <c r="AO358" s="136"/>
    </row>
    <row r="359" spans="1:41" s="125" customFormat="1" x14ac:dyDescent="0.25">
      <c r="A359" s="138"/>
      <c r="B359" s="138"/>
      <c r="C359" s="141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6"/>
      <c r="AN359" s="136"/>
      <c r="AO359" s="136"/>
    </row>
    <row r="360" spans="1:41" s="125" customFormat="1" x14ac:dyDescent="0.25">
      <c r="A360" s="138"/>
      <c r="B360" s="138"/>
      <c r="C360" s="141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6"/>
      <c r="AN360" s="136"/>
      <c r="AO360" s="136"/>
    </row>
    <row r="361" spans="1:41" s="125" customFormat="1" x14ac:dyDescent="0.25">
      <c r="A361" s="138"/>
      <c r="B361" s="138"/>
      <c r="C361" s="141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6"/>
      <c r="AN361" s="136"/>
      <c r="AO361" s="136"/>
    </row>
    <row r="362" spans="1:41" s="125" customFormat="1" x14ac:dyDescent="0.25">
      <c r="A362" s="138"/>
      <c r="B362" s="138"/>
      <c r="C362" s="141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6"/>
      <c r="AN362" s="136"/>
      <c r="AO362" s="136"/>
    </row>
    <row r="363" spans="1:41" s="125" customFormat="1" x14ac:dyDescent="0.25">
      <c r="A363" s="138"/>
      <c r="B363" s="138"/>
      <c r="C363" s="141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6"/>
      <c r="AN363" s="136"/>
      <c r="AO363" s="136"/>
    </row>
    <row r="364" spans="1:41" s="125" customFormat="1" x14ac:dyDescent="0.25">
      <c r="A364" s="138"/>
      <c r="B364" s="138"/>
      <c r="C364" s="141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6"/>
      <c r="AN364" s="136"/>
      <c r="AO364" s="136"/>
    </row>
    <row r="365" spans="1:41" s="125" customFormat="1" x14ac:dyDescent="0.25">
      <c r="A365" s="138"/>
      <c r="B365" s="138"/>
      <c r="C365" s="141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6"/>
      <c r="AN365" s="136"/>
      <c r="AO365" s="136"/>
    </row>
    <row r="366" spans="1:41" s="125" customFormat="1" x14ac:dyDescent="0.25">
      <c r="A366" s="138"/>
      <c r="B366" s="138"/>
      <c r="C366" s="141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6"/>
      <c r="AN366" s="136"/>
      <c r="AO366" s="136"/>
    </row>
    <row r="367" spans="1:41" s="125" customFormat="1" x14ac:dyDescent="0.25">
      <c r="A367" s="138"/>
      <c r="B367" s="138"/>
      <c r="C367" s="141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6"/>
      <c r="AN367" s="136"/>
      <c r="AO367" s="136"/>
    </row>
    <row r="368" spans="1:41" s="125" customFormat="1" x14ac:dyDescent="0.25">
      <c r="A368" s="138"/>
      <c r="B368" s="138"/>
      <c r="C368" s="141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6"/>
      <c r="AN368" s="136"/>
      <c r="AO368" s="136"/>
    </row>
    <row r="369" spans="1:41" s="125" customFormat="1" x14ac:dyDescent="0.25">
      <c r="A369" s="138"/>
      <c r="B369" s="138"/>
      <c r="C369" s="141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6"/>
      <c r="AN369" s="136"/>
      <c r="AO369" s="136"/>
    </row>
    <row r="370" spans="1:41" s="125" customFormat="1" x14ac:dyDescent="0.25">
      <c r="A370" s="138"/>
      <c r="B370" s="138"/>
      <c r="C370" s="141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6"/>
      <c r="AN370" s="136"/>
      <c r="AO370" s="136"/>
    </row>
    <row r="371" spans="1:41" s="125" customFormat="1" x14ac:dyDescent="0.25">
      <c r="A371" s="138"/>
      <c r="B371" s="138"/>
      <c r="C371" s="141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6"/>
      <c r="AN371" s="136"/>
      <c r="AO371" s="136"/>
    </row>
    <row r="372" spans="1:41" s="125" customFormat="1" x14ac:dyDescent="0.25">
      <c r="A372" s="138"/>
      <c r="B372" s="138"/>
      <c r="C372" s="141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6"/>
      <c r="AN372" s="136"/>
      <c r="AO372" s="136"/>
    </row>
    <row r="373" spans="1:41" s="125" customFormat="1" x14ac:dyDescent="0.25">
      <c r="A373" s="138"/>
      <c r="B373" s="138"/>
      <c r="C373" s="141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6"/>
      <c r="AN373" s="136"/>
      <c r="AO373" s="136"/>
    </row>
    <row r="374" spans="1:41" s="125" customFormat="1" x14ac:dyDescent="0.25">
      <c r="A374" s="138"/>
      <c r="B374" s="138"/>
      <c r="C374" s="141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6"/>
      <c r="AN374" s="136"/>
      <c r="AO374" s="136"/>
    </row>
    <row r="375" spans="1:41" s="125" customFormat="1" x14ac:dyDescent="0.25">
      <c r="A375" s="138"/>
      <c r="B375" s="138"/>
      <c r="C375" s="141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6"/>
      <c r="AN375" s="136"/>
      <c r="AO375" s="136"/>
    </row>
    <row r="376" spans="1:41" s="125" customFormat="1" x14ac:dyDescent="0.25">
      <c r="A376" s="138"/>
      <c r="B376" s="138"/>
      <c r="C376" s="141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6"/>
      <c r="AN376" s="136"/>
      <c r="AO376" s="136"/>
    </row>
    <row r="377" spans="1:41" s="125" customFormat="1" x14ac:dyDescent="0.25">
      <c r="A377" s="138"/>
      <c r="B377" s="138"/>
      <c r="C377" s="141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6"/>
      <c r="AN377" s="136"/>
      <c r="AO377" s="136"/>
    </row>
    <row r="378" spans="1:41" s="125" customFormat="1" x14ac:dyDescent="0.25">
      <c r="A378" s="138"/>
      <c r="B378" s="138"/>
      <c r="C378" s="141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6"/>
      <c r="AN378" s="136"/>
      <c r="AO378" s="136"/>
    </row>
    <row r="379" spans="1:41" s="125" customFormat="1" x14ac:dyDescent="0.25">
      <c r="A379" s="138"/>
      <c r="B379" s="138"/>
      <c r="C379" s="141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6"/>
      <c r="AN379" s="136"/>
      <c r="AO379" s="136"/>
    </row>
    <row r="380" spans="1:41" s="125" customFormat="1" x14ac:dyDescent="0.25">
      <c r="A380" s="138"/>
      <c r="B380" s="138"/>
      <c r="C380" s="141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6"/>
      <c r="AN380" s="136"/>
      <c r="AO380" s="136"/>
    </row>
    <row r="381" spans="1:41" s="125" customFormat="1" x14ac:dyDescent="0.25">
      <c r="A381" s="138"/>
      <c r="B381" s="138"/>
      <c r="C381" s="141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6"/>
      <c r="AN381" s="136"/>
      <c r="AO381" s="136"/>
    </row>
    <row r="382" spans="1:41" s="125" customFormat="1" x14ac:dyDescent="0.25">
      <c r="A382" s="138"/>
      <c r="B382" s="138"/>
      <c r="C382" s="141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6"/>
      <c r="AN382" s="136"/>
      <c r="AO382" s="136"/>
    </row>
    <row r="383" spans="1:41" s="125" customFormat="1" x14ac:dyDescent="0.25">
      <c r="A383" s="138"/>
      <c r="B383" s="138"/>
      <c r="C383" s="141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6"/>
      <c r="AN383" s="136"/>
      <c r="AO383" s="136"/>
    </row>
    <row r="384" spans="1:41" s="125" customFormat="1" x14ac:dyDescent="0.25">
      <c r="A384" s="138"/>
      <c r="B384" s="138"/>
      <c r="C384" s="141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6"/>
      <c r="AN384" s="136"/>
      <c r="AO384" s="136"/>
    </row>
    <row r="385" spans="1:41" s="125" customFormat="1" x14ac:dyDescent="0.25">
      <c r="A385" s="138"/>
      <c r="B385" s="138"/>
      <c r="C385" s="141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6"/>
      <c r="AN385" s="136"/>
      <c r="AO385" s="136"/>
    </row>
    <row r="386" spans="1:41" s="125" customFormat="1" x14ac:dyDescent="0.25">
      <c r="A386" s="138"/>
      <c r="B386" s="138"/>
      <c r="C386" s="141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6"/>
      <c r="AN386" s="136"/>
      <c r="AO386" s="136"/>
    </row>
    <row r="387" spans="1:41" s="125" customFormat="1" x14ac:dyDescent="0.25">
      <c r="A387" s="138"/>
      <c r="B387" s="138"/>
      <c r="C387" s="141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6"/>
      <c r="AN387" s="136"/>
      <c r="AO387" s="136"/>
    </row>
    <row r="388" spans="1:41" s="125" customFormat="1" x14ac:dyDescent="0.25">
      <c r="A388" s="138"/>
      <c r="B388" s="138"/>
      <c r="C388" s="141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6"/>
      <c r="AN388" s="136"/>
      <c r="AO388" s="136"/>
    </row>
    <row r="389" spans="1:41" s="125" customFormat="1" x14ac:dyDescent="0.25">
      <c r="A389" s="138"/>
      <c r="B389" s="138"/>
      <c r="C389" s="141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6"/>
      <c r="AN389" s="136"/>
      <c r="AO389" s="136"/>
    </row>
    <row r="390" spans="1:41" s="125" customFormat="1" x14ac:dyDescent="0.25">
      <c r="A390" s="138"/>
      <c r="B390" s="138"/>
      <c r="C390" s="141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6"/>
      <c r="AN390" s="136"/>
      <c r="AO390" s="136"/>
    </row>
    <row r="391" spans="1:41" s="125" customFormat="1" x14ac:dyDescent="0.25">
      <c r="A391" s="138"/>
      <c r="B391" s="138"/>
      <c r="C391" s="141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6"/>
      <c r="AN391" s="136"/>
      <c r="AO391" s="136"/>
    </row>
    <row r="392" spans="1:41" s="125" customFormat="1" x14ac:dyDescent="0.25">
      <c r="A392" s="138"/>
      <c r="B392" s="138"/>
      <c r="C392" s="141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6"/>
      <c r="AN392" s="136"/>
      <c r="AO392" s="136"/>
    </row>
    <row r="393" spans="1:41" s="125" customFormat="1" x14ac:dyDescent="0.25">
      <c r="A393" s="138"/>
      <c r="B393" s="138"/>
      <c r="C393" s="141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6"/>
      <c r="AN393" s="136"/>
      <c r="AO393" s="136"/>
    </row>
    <row r="394" spans="1:41" s="125" customFormat="1" x14ac:dyDescent="0.25">
      <c r="A394" s="138"/>
      <c r="B394" s="138"/>
      <c r="C394" s="141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6"/>
      <c r="AN394" s="136"/>
      <c r="AO394" s="136"/>
    </row>
    <row r="395" spans="1:41" s="125" customFormat="1" x14ac:dyDescent="0.25">
      <c r="A395" s="138"/>
      <c r="B395" s="138"/>
      <c r="C395" s="141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6"/>
      <c r="AN395" s="136"/>
      <c r="AO395" s="136"/>
    </row>
    <row r="396" spans="1:41" s="125" customFormat="1" x14ac:dyDescent="0.25">
      <c r="A396" s="138"/>
      <c r="B396" s="138"/>
      <c r="C396" s="141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6"/>
      <c r="AN396" s="136"/>
      <c r="AO396" s="136"/>
    </row>
    <row r="397" spans="1:41" s="125" customFormat="1" x14ac:dyDescent="0.25">
      <c r="A397" s="138"/>
      <c r="B397" s="138"/>
      <c r="C397" s="141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6"/>
      <c r="AN397" s="136"/>
      <c r="AO397" s="136"/>
    </row>
    <row r="398" spans="1:41" s="125" customFormat="1" x14ac:dyDescent="0.25">
      <c r="A398" s="138"/>
      <c r="B398" s="138"/>
      <c r="C398" s="141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6"/>
      <c r="AN398" s="136"/>
      <c r="AO398" s="136"/>
    </row>
    <row r="399" spans="1:41" s="125" customFormat="1" x14ac:dyDescent="0.25">
      <c r="A399" s="138"/>
      <c r="B399" s="138"/>
      <c r="C399" s="141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6"/>
      <c r="AN399" s="136"/>
      <c r="AO399" s="136"/>
    </row>
    <row r="400" spans="1:41" s="125" customFormat="1" x14ac:dyDescent="0.25">
      <c r="A400" s="138"/>
      <c r="B400" s="138"/>
      <c r="C400" s="141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6"/>
      <c r="AN400" s="136"/>
      <c r="AO400" s="136"/>
    </row>
    <row r="401" spans="1:41" s="125" customFormat="1" x14ac:dyDescent="0.25">
      <c r="A401" s="138"/>
      <c r="B401" s="138"/>
      <c r="C401" s="141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6"/>
      <c r="AN401" s="136"/>
      <c r="AO401" s="136"/>
    </row>
    <row r="402" spans="1:41" s="125" customFormat="1" x14ac:dyDescent="0.25">
      <c r="A402" s="138"/>
      <c r="B402" s="138"/>
      <c r="C402" s="141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6"/>
      <c r="AN402" s="136"/>
      <c r="AO402" s="136"/>
    </row>
    <row r="403" spans="1:41" s="125" customFormat="1" x14ac:dyDescent="0.25">
      <c r="A403" s="138"/>
      <c r="B403" s="138"/>
      <c r="C403" s="141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6"/>
      <c r="AN403" s="136"/>
      <c r="AO403" s="136"/>
    </row>
    <row r="404" spans="1:41" s="125" customFormat="1" x14ac:dyDescent="0.25">
      <c r="A404" s="138"/>
      <c r="B404" s="138"/>
      <c r="C404" s="141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6"/>
      <c r="AN404" s="136"/>
      <c r="AO404" s="136"/>
    </row>
    <row r="405" spans="1:41" s="125" customFormat="1" x14ac:dyDescent="0.25">
      <c r="A405" s="138"/>
      <c r="B405" s="138"/>
      <c r="C405" s="141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6"/>
      <c r="AN405" s="136"/>
      <c r="AO405" s="136"/>
    </row>
    <row r="406" spans="1:41" s="125" customFormat="1" x14ac:dyDescent="0.25">
      <c r="A406" s="138"/>
      <c r="B406" s="138"/>
      <c r="C406" s="141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6"/>
      <c r="AN406" s="136"/>
      <c r="AO406" s="136"/>
    </row>
    <row r="407" spans="1:41" s="125" customFormat="1" x14ac:dyDescent="0.25">
      <c r="A407" s="138"/>
      <c r="B407" s="138"/>
      <c r="C407" s="141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6"/>
      <c r="AN407" s="136"/>
      <c r="AO407" s="136"/>
    </row>
    <row r="408" spans="1:41" s="125" customFormat="1" x14ac:dyDescent="0.25">
      <c r="A408" s="138"/>
      <c r="B408" s="138"/>
      <c r="C408" s="141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6"/>
      <c r="AN408" s="136"/>
      <c r="AO408" s="136"/>
    </row>
    <row r="409" spans="1:41" s="125" customFormat="1" x14ac:dyDescent="0.25">
      <c r="A409" s="138"/>
      <c r="B409" s="138"/>
      <c r="C409" s="141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6"/>
      <c r="AN409" s="136"/>
      <c r="AO409" s="136"/>
    </row>
    <row r="410" spans="1:41" s="125" customFormat="1" x14ac:dyDescent="0.25">
      <c r="A410" s="138"/>
      <c r="B410" s="138"/>
      <c r="C410" s="141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6"/>
      <c r="AN410" s="136"/>
      <c r="AO410" s="136"/>
    </row>
    <row r="411" spans="1:41" s="125" customFormat="1" x14ac:dyDescent="0.25">
      <c r="A411" s="138"/>
      <c r="B411" s="138"/>
      <c r="C411" s="141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6"/>
      <c r="AN411" s="136"/>
      <c r="AO411" s="136"/>
    </row>
    <row r="412" spans="1:41" s="125" customFormat="1" x14ac:dyDescent="0.25">
      <c r="A412" s="138"/>
      <c r="B412" s="138"/>
      <c r="C412" s="141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6"/>
      <c r="AN412" s="136"/>
      <c r="AO412" s="136"/>
    </row>
    <row r="413" spans="1:41" s="125" customFormat="1" x14ac:dyDescent="0.25">
      <c r="A413" s="138"/>
      <c r="B413" s="138"/>
      <c r="C413" s="141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6"/>
      <c r="AN413" s="136"/>
      <c r="AO413" s="136"/>
    </row>
    <row r="414" spans="1:41" s="125" customFormat="1" x14ac:dyDescent="0.25">
      <c r="A414" s="138"/>
      <c r="B414" s="138"/>
      <c r="C414" s="141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6"/>
      <c r="AN414" s="136"/>
      <c r="AO414" s="136"/>
    </row>
    <row r="415" spans="1:41" s="125" customFormat="1" x14ac:dyDescent="0.25">
      <c r="A415" s="138"/>
      <c r="B415" s="138"/>
      <c r="C415" s="141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6"/>
      <c r="AN415" s="136"/>
      <c r="AO415" s="136"/>
    </row>
    <row r="416" spans="1:41" s="125" customFormat="1" x14ac:dyDescent="0.25">
      <c r="A416" s="138"/>
      <c r="B416" s="138"/>
      <c r="C416" s="141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6"/>
      <c r="AN416" s="136"/>
      <c r="AO416" s="136"/>
    </row>
    <row r="417" spans="1:41" s="125" customFormat="1" x14ac:dyDescent="0.25">
      <c r="A417" s="138"/>
      <c r="B417" s="138"/>
      <c r="C417" s="141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6"/>
      <c r="AN417" s="136"/>
      <c r="AO417" s="136"/>
    </row>
    <row r="418" spans="1:41" s="125" customFormat="1" x14ac:dyDescent="0.25">
      <c r="A418" s="138"/>
      <c r="B418" s="138"/>
      <c r="C418" s="141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6"/>
      <c r="AN418" s="136"/>
      <c r="AO418" s="136"/>
    </row>
    <row r="419" spans="1:41" s="125" customFormat="1" x14ac:dyDescent="0.25">
      <c r="A419" s="138"/>
      <c r="B419" s="138"/>
      <c r="C419" s="141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6"/>
      <c r="AN419" s="136"/>
      <c r="AO419" s="136"/>
    </row>
    <row r="420" spans="1:41" s="125" customFormat="1" x14ac:dyDescent="0.25">
      <c r="A420" s="138"/>
      <c r="B420" s="138"/>
      <c r="C420" s="141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6"/>
      <c r="AN420" s="136"/>
      <c r="AO420" s="136"/>
    </row>
    <row r="421" spans="1:41" s="125" customFormat="1" x14ac:dyDescent="0.25">
      <c r="A421" s="138"/>
      <c r="B421" s="138"/>
      <c r="C421" s="141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6"/>
      <c r="AN421" s="136"/>
      <c r="AO421" s="136"/>
    </row>
    <row r="422" spans="1:41" s="125" customFormat="1" x14ac:dyDescent="0.25">
      <c r="A422" s="138"/>
      <c r="B422" s="138"/>
      <c r="C422" s="141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6"/>
      <c r="AN422" s="136"/>
      <c r="AO422" s="136"/>
    </row>
    <row r="423" spans="1:41" s="125" customFormat="1" x14ac:dyDescent="0.25">
      <c r="A423" s="138"/>
      <c r="B423" s="138"/>
      <c r="C423" s="141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6"/>
      <c r="AN423" s="136"/>
      <c r="AO423" s="136"/>
    </row>
    <row r="424" spans="1:41" s="125" customFormat="1" x14ac:dyDescent="0.25">
      <c r="A424" s="138"/>
      <c r="B424" s="138"/>
      <c r="C424" s="141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6"/>
      <c r="AN424" s="136"/>
      <c r="AO424" s="136"/>
    </row>
    <row r="425" spans="1:41" s="125" customFormat="1" x14ac:dyDescent="0.25">
      <c r="A425" s="138"/>
      <c r="B425" s="138"/>
      <c r="C425" s="141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6"/>
      <c r="AN425" s="136"/>
      <c r="AO425" s="136"/>
    </row>
    <row r="426" spans="1:41" s="125" customFormat="1" x14ac:dyDescent="0.25">
      <c r="A426" s="138"/>
      <c r="B426" s="138"/>
      <c r="C426" s="141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6"/>
      <c r="AN426" s="136"/>
      <c r="AO426" s="136"/>
    </row>
    <row r="427" spans="1:41" s="125" customFormat="1" x14ac:dyDescent="0.25">
      <c r="A427" s="138"/>
      <c r="B427" s="138"/>
      <c r="C427" s="141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6"/>
      <c r="AN427" s="136"/>
      <c r="AO427" s="136"/>
    </row>
    <row r="428" spans="1:41" s="125" customFormat="1" x14ac:dyDescent="0.25">
      <c r="A428" s="138"/>
      <c r="B428" s="138"/>
      <c r="C428" s="141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6"/>
      <c r="AN428" s="136"/>
      <c r="AO428" s="136"/>
    </row>
    <row r="429" spans="1:41" s="125" customFormat="1" x14ac:dyDescent="0.25">
      <c r="A429" s="138"/>
      <c r="B429" s="138"/>
      <c r="C429" s="141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6"/>
      <c r="AN429" s="136"/>
      <c r="AO429" s="136"/>
    </row>
    <row r="430" spans="1:41" s="125" customFormat="1" x14ac:dyDescent="0.25">
      <c r="A430" s="138"/>
      <c r="B430" s="138"/>
      <c r="C430" s="141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6"/>
      <c r="AN430" s="136"/>
      <c r="AO430" s="136"/>
    </row>
    <row r="431" spans="1:41" s="125" customFormat="1" x14ac:dyDescent="0.25">
      <c r="A431" s="138"/>
      <c r="B431" s="138"/>
      <c r="C431" s="141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6"/>
      <c r="AN431" s="136"/>
      <c r="AO431" s="136"/>
    </row>
    <row r="432" spans="1:41" s="125" customFormat="1" x14ac:dyDescent="0.25">
      <c r="A432" s="138"/>
      <c r="B432" s="138"/>
      <c r="C432" s="141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6"/>
      <c r="AN432" s="136"/>
      <c r="AO432" s="136"/>
    </row>
    <row r="433" spans="1:41" s="125" customFormat="1" x14ac:dyDescent="0.25">
      <c r="A433" s="138"/>
      <c r="B433" s="138"/>
      <c r="C433" s="141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6"/>
      <c r="AN433" s="136"/>
      <c r="AO433" s="136"/>
    </row>
    <row r="434" spans="1:41" s="125" customFormat="1" x14ac:dyDescent="0.25">
      <c r="A434" s="138"/>
      <c r="B434" s="138"/>
      <c r="C434" s="141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6"/>
      <c r="AN434" s="136"/>
      <c r="AO434" s="136"/>
    </row>
    <row r="435" spans="1:41" s="125" customFormat="1" x14ac:dyDescent="0.25">
      <c r="A435" s="138"/>
      <c r="B435" s="138"/>
      <c r="C435" s="141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6"/>
      <c r="AN435" s="136"/>
      <c r="AO435" s="136"/>
    </row>
    <row r="436" spans="1:41" s="125" customFormat="1" x14ac:dyDescent="0.25">
      <c r="A436" s="138"/>
      <c r="B436" s="138"/>
      <c r="C436" s="141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6"/>
      <c r="AN436" s="136"/>
      <c r="AO436" s="136"/>
    </row>
    <row r="437" spans="1:41" s="125" customFormat="1" x14ac:dyDescent="0.25">
      <c r="A437" s="138"/>
      <c r="B437" s="138"/>
      <c r="C437" s="141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6"/>
      <c r="AN437" s="136"/>
      <c r="AO437" s="136"/>
    </row>
    <row r="438" spans="1:41" s="125" customFormat="1" x14ac:dyDescent="0.25">
      <c r="A438" s="138"/>
      <c r="B438" s="138"/>
      <c r="C438" s="141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6"/>
      <c r="AN438" s="136"/>
      <c r="AO438" s="136"/>
    </row>
    <row r="439" spans="1:41" s="125" customFormat="1" x14ac:dyDescent="0.25">
      <c r="A439" s="138"/>
      <c r="B439" s="138"/>
      <c r="C439" s="141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6"/>
      <c r="AN439" s="136"/>
      <c r="AO439" s="136"/>
    </row>
    <row r="440" spans="1:41" s="125" customFormat="1" x14ac:dyDescent="0.25">
      <c r="A440" s="138"/>
      <c r="B440" s="138"/>
      <c r="C440" s="141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6"/>
      <c r="AN440" s="136"/>
      <c r="AO440" s="136"/>
    </row>
    <row r="441" spans="1:41" s="125" customFormat="1" x14ac:dyDescent="0.25">
      <c r="A441" s="138"/>
      <c r="B441" s="138"/>
      <c r="C441" s="141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6"/>
      <c r="AN441" s="136"/>
      <c r="AO441" s="136"/>
    </row>
    <row r="442" spans="1:41" s="125" customFormat="1" x14ac:dyDescent="0.25">
      <c r="A442" s="138"/>
      <c r="B442" s="138"/>
      <c r="C442" s="141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6"/>
      <c r="AN442" s="136"/>
      <c r="AO442" s="136"/>
    </row>
    <row r="443" spans="1:41" s="125" customFormat="1" x14ac:dyDescent="0.25">
      <c r="A443" s="138"/>
      <c r="B443" s="138"/>
      <c r="C443" s="141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6"/>
      <c r="AN443" s="136"/>
      <c r="AO443" s="136"/>
    </row>
    <row r="444" spans="1:41" s="125" customFormat="1" x14ac:dyDescent="0.25">
      <c r="A444" s="138"/>
      <c r="B444" s="138"/>
      <c r="C444" s="141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6"/>
      <c r="AN444" s="136"/>
      <c r="AO444" s="136"/>
    </row>
    <row r="445" spans="1:41" s="125" customFormat="1" x14ac:dyDescent="0.25">
      <c r="A445" s="138"/>
      <c r="B445" s="138"/>
      <c r="C445" s="141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6"/>
      <c r="AN445" s="136"/>
      <c r="AO445" s="136"/>
    </row>
    <row r="446" spans="1:41" s="125" customFormat="1" x14ac:dyDescent="0.25">
      <c r="A446" s="138"/>
      <c r="B446" s="138"/>
      <c r="C446" s="141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6"/>
      <c r="AN446" s="136"/>
      <c r="AO446" s="136"/>
    </row>
    <row r="447" spans="1:41" s="125" customFormat="1" x14ac:dyDescent="0.25">
      <c r="A447" s="138"/>
      <c r="B447" s="138"/>
      <c r="C447" s="141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6"/>
      <c r="AN447" s="136"/>
      <c r="AO447" s="136"/>
    </row>
    <row r="448" spans="1:41" s="125" customFormat="1" x14ac:dyDescent="0.25">
      <c r="A448" s="138"/>
      <c r="B448" s="138"/>
      <c r="C448" s="141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6"/>
      <c r="AN448" s="136"/>
      <c r="AO448" s="136"/>
    </row>
    <row r="449" spans="1:41" s="125" customFormat="1" x14ac:dyDescent="0.25">
      <c r="A449" s="138"/>
      <c r="B449" s="138"/>
      <c r="C449" s="141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6"/>
      <c r="AN449" s="136"/>
      <c r="AO449" s="136"/>
    </row>
    <row r="450" spans="1:41" s="125" customFormat="1" x14ac:dyDescent="0.25">
      <c r="A450" s="138"/>
      <c r="B450" s="138"/>
      <c r="C450" s="141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6"/>
      <c r="AN450" s="136"/>
      <c r="AO450" s="136"/>
    </row>
    <row r="451" spans="1:41" s="125" customFormat="1" x14ac:dyDescent="0.25">
      <c r="A451" s="138"/>
      <c r="B451" s="138"/>
      <c r="C451" s="141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6"/>
      <c r="AN451" s="136"/>
      <c r="AO451" s="136"/>
    </row>
    <row r="452" spans="1:41" s="125" customFormat="1" x14ac:dyDescent="0.25">
      <c r="A452" s="138"/>
      <c r="B452" s="138"/>
      <c r="C452" s="141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6"/>
      <c r="AN452" s="136"/>
      <c r="AO452" s="136"/>
    </row>
    <row r="453" spans="1:41" s="125" customFormat="1" x14ac:dyDescent="0.25">
      <c r="A453" s="138"/>
      <c r="B453" s="138"/>
      <c r="C453" s="141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6"/>
      <c r="AN453" s="136"/>
      <c r="AO453" s="136"/>
    </row>
    <row r="454" spans="1:41" s="125" customFormat="1" x14ac:dyDescent="0.25">
      <c r="A454" s="138"/>
      <c r="B454" s="138"/>
      <c r="C454" s="141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6"/>
      <c r="AN454" s="136"/>
      <c r="AO454" s="136"/>
    </row>
    <row r="455" spans="1:41" s="125" customFormat="1" x14ac:dyDescent="0.25">
      <c r="A455" s="138"/>
      <c r="B455" s="138"/>
      <c r="C455" s="141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6"/>
      <c r="AN455" s="136"/>
      <c r="AO455" s="136"/>
    </row>
    <row r="456" spans="1:41" s="125" customFormat="1" x14ac:dyDescent="0.25">
      <c r="A456" s="138"/>
      <c r="B456" s="138"/>
      <c r="C456" s="141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6"/>
      <c r="AN456" s="136"/>
      <c r="AO456" s="136"/>
    </row>
    <row r="457" spans="1:41" s="125" customFormat="1" x14ac:dyDescent="0.25">
      <c r="A457" s="138"/>
      <c r="B457" s="138"/>
      <c r="C457" s="141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6"/>
      <c r="AN457" s="136"/>
      <c r="AO457" s="136"/>
    </row>
    <row r="458" spans="1:41" s="125" customFormat="1" x14ac:dyDescent="0.25">
      <c r="A458" s="138"/>
      <c r="B458" s="138"/>
      <c r="C458" s="141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6"/>
      <c r="AN458" s="136"/>
      <c r="AO458" s="136"/>
    </row>
    <row r="459" spans="1:41" s="125" customFormat="1" x14ac:dyDescent="0.25">
      <c r="A459" s="138"/>
      <c r="B459" s="138"/>
      <c r="C459" s="141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6"/>
      <c r="AN459" s="136"/>
      <c r="AO459" s="136"/>
    </row>
    <row r="460" spans="1:41" s="125" customFormat="1" x14ac:dyDescent="0.25">
      <c r="A460" s="138"/>
      <c r="B460" s="138"/>
      <c r="C460" s="141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6"/>
      <c r="AN460" s="136"/>
      <c r="AO460" s="136"/>
    </row>
    <row r="461" spans="1:41" s="125" customFormat="1" x14ac:dyDescent="0.25">
      <c r="A461" s="138"/>
      <c r="B461" s="138"/>
      <c r="C461" s="141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6"/>
      <c r="AN461" s="136"/>
      <c r="AO461" s="136"/>
    </row>
    <row r="462" spans="1:41" s="125" customFormat="1" x14ac:dyDescent="0.25">
      <c r="A462" s="138"/>
      <c r="B462" s="138"/>
      <c r="C462" s="141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6"/>
      <c r="AN462" s="136"/>
      <c r="AO462" s="136"/>
    </row>
    <row r="463" spans="1:41" s="125" customFormat="1" x14ac:dyDescent="0.25">
      <c r="A463" s="138"/>
      <c r="B463" s="138"/>
      <c r="C463" s="141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6"/>
      <c r="AN463" s="136"/>
      <c r="AO463" s="136"/>
    </row>
    <row r="464" spans="1:41" s="125" customFormat="1" x14ac:dyDescent="0.25">
      <c r="A464" s="138"/>
      <c r="B464" s="138"/>
      <c r="C464" s="141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6"/>
      <c r="AN464" s="136"/>
      <c r="AO464" s="136"/>
    </row>
    <row r="465" spans="1:41" s="125" customFormat="1" x14ac:dyDescent="0.25">
      <c r="A465" s="138"/>
      <c r="B465" s="138"/>
      <c r="C465" s="141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6"/>
      <c r="AN465" s="136"/>
      <c r="AO465" s="136"/>
    </row>
    <row r="466" spans="1:41" s="125" customFormat="1" x14ac:dyDescent="0.25">
      <c r="A466" s="138"/>
      <c r="B466" s="138"/>
      <c r="C466" s="141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6"/>
      <c r="AN466" s="136"/>
      <c r="AO466" s="136"/>
    </row>
    <row r="467" spans="1:41" s="125" customFormat="1" x14ac:dyDescent="0.25">
      <c r="A467" s="138"/>
      <c r="B467" s="138"/>
      <c r="C467" s="141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6"/>
      <c r="AN467" s="136"/>
      <c r="AO467" s="136"/>
    </row>
    <row r="468" spans="1:41" s="125" customFormat="1" x14ac:dyDescent="0.25">
      <c r="A468" s="138"/>
      <c r="B468" s="138"/>
      <c r="C468" s="141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6"/>
      <c r="AN468" s="136"/>
      <c r="AO468" s="136"/>
    </row>
    <row r="469" spans="1:41" s="125" customFormat="1" x14ac:dyDescent="0.25">
      <c r="A469" s="138"/>
      <c r="B469" s="138"/>
      <c r="C469" s="141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6"/>
      <c r="AN469" s="136"/>
      <c r="AO469" s="136"/>
    </row>
    <row r="470" spans="1:41" s="125" customFormat="1" x14ac:dyDescent="0.25">
      <c r="A470" s="138"/>
      <c r="B470" s="138"/>
      <c r="C470" s="141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6"/>
      <c r="AN470" s="136"/>
      <c r="AO470" s="136"/>
    </row>
    <row r="471" spans="1:41" s="125" customFormat="1" x14ac:dyDescent="0.25">
      <c r="A471" s="138"/>
      <c r="B471" s="138"/>
      <c r="C471" s="141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6"/>
      <c r="AN471" s="136"/>
      <c r="AO471" s="136"/>
    </row>
    <row r="472" spans="1:41" s="125" customFormat="1" x14ac:dyDescent="0.25">
      <c r="A472" s="138"/>
      <c r="B472" s="138"/>
      <c r="C472" s="141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6"/>
      <c r="AN472" s="136"/>
      <c r="AO472" s="136"/>
    </row>
    <row r="473" spans="1:41" s="125" customFormat="1" x14ac:dyDescent="0.25">
      <c r="A473" s="138"/>
      <c r="B473" s="138"/>
      <c r="C473" s="141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6"/>
      <c r="AN473" s="136"/>
      <c r="AO473" s="136"/>
    </row>
    <row r="474" spans="1:41" s="125" customFormat="1" x14ac:dyDescent="0.25">
      <c r="A474" s="138"/>
      <c r="B474" s="138"/>
      <c r="C474" s="141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6"/>
      <c r="AN474" s="136"/>
      <c r="AO474" s="136"/>
    </row>
    <row r="475" spans="1:41" s="125" customFormat="1" x14ac:dyDescent="0.25">
      <c r="A475" s="138"/>
      <c r="B475" s="138"/>
      <c r="C475" s="141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6"/>
      <c r="AN475" s="136"/>
      <c r="AO475" s="136"/>
    </row>
    <row r="476" spans="1:41" s="125" customFormat="1" x14ac:dyDescent="0.25">
      <c r="A476" s="138"/>
      <c r="B476" s="138"/>
      <c r="C476" s="141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6"/>
      <c r="AN476" s="136"/>
      <c r="AO476" s="136"/>
    </row>
    <row r="477" spans="1:41" s="125" customFormat="1" x14ac:dyDescent="0.25">
      <c r="A477" s="138"/>
      <c r="B477" s="138"/>
      <c r="C477" s="141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6"/>
      <c r="AN477" s="136"/>
      <c r="AO477" s="136"/>
    </row>
    <row r="478" spans="1:41" s="125" customFormat="1" x14ac:dyDescent="0.25">
      <c r="A478" s="138"/>
      <c r="B478" s="138"/>
      <c r="C478" s="141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6"/>
      <c r="AN478" s="136"/>
      <c r="AO478" s="136"/>
    </row>
    <row r="479" spans="1:41" s="125" customFormat="1" x14ac:dyDescent="0.25">
      <c r="A479" s="138"/>
      <c r="B479" s="138"/>
      <c r="C479" s="141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6"/>
      <c r="AN479" s="136"/>
      <c r="AO479" s="136"/>
    </row>
    <row r="480" spans="1:41" s="125" customFormat="1" x14ac:dyDescent="0.25">
      <c r="A480" s="138"/>
      <c r="B480" s="138"/>
      <c r="C480" s="141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6"/>
      <c r="AN480" s="136"/>
      <c r="AO480" s="136"/>
    </row>
    <row r="481" spans="1:41" s="125" customFormat="1" x14ac:dyDescent="0.25">
      <c r="A481" s="138"/>
      <c r="B481" s="138"/>
      <c r="C481" s="141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6"/>
      <c r="AN481" s="136"/>
      <c r="AO481" s="136"/>
    </row>
    <row r="482" spans="1:41" s="125" customFormat="1" x14ac:dyDescent="0.25">
      <c r="A482" s="138"/>
      <c r="B482" s="138"/>
      <c r="C482" s="141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6"/>
      <c r="AN482" s="136"/>
      <c r="AO482" s="136"/>
    </row>
    <row r="483" spans="1:41" s="125" customFormat="1" x14ac:dyDescent="0.25">
      <c r="A483" s="138"/>
      <c r="B483" s="138"/>
      <c r="C483" s="141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6"/>
      <c r="AN483" s="136"/>
      <c r="AO483" s="136"/>
    </row>
    <row r="484" spans="1:41" s="125" customFormat="1" x14ac:dyDescent="0.25">
      <c r="A484" s="138"/>
      <c r="B484" s="138"/>
      <c r="C484" s="141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6"/>
      <c r="AN484" s="136"/>
      <c r="AO484" s="136"/>
    </row>
    <row r="485" spans="1:41" s="125" customFormat="1" x14ac:dyDescent="0.25">
      <c r="A485" s="138"/>
      <c r="B485" s="138"/>
      <c r="C485" s="141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6"/>
      <c r="AN485" s="136"/>
      <c r="AO485" s="136"/>
    </row>
    <row r="486" spans="1:41" s="125" customFormat="1" x14ac:dyDescent="0.25">
      <c r="A486" s="138"/>
      <c r="B486" s="138"/>
      <c r="C486" s="141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6"/>
      <c r="AN486" s="136"/>
      <c r="AO486" s="136"/>
    </row>
    <row r="487" spans="1:41" s="125" customFormat="1" x14ac:dyDescent="0.25">
      <c r="A487" s="138"/>
      <c r="B487" s="138"/>
      <c r="C487" s="141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6"/>
      <c r="AN487" s="136"/>
      <c r="AO487" s="136"/>
    </row>
    <row r="488" spans="1:41" s="125" customFormat="1" x14ac:dyDescent="0.25">
      <c r="A488" s="138"/>
      <c r="B488" s="138"/>
      <c r="C488" s="141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6"/>
      <c r="AN488" s="136"/>
      <c r="AO488" s="136"/>
    </row>
    <row r="489" spans="1:41" s="125" customFormat="1" x14ac:dyDescent="0.25">
      <c r="A489" s="138"/>
      <c r="B489" s="138"/>
      <c r="C489" s="141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6"/>
      <c r="AN489" s="136"/>
      <c r="AO489" s="136"/>
    </row>
    <row r="490" spans="1:41" s="125" customFormat="1" x14ac:dyDescent="0.25">
      <c r="A490" s="138"/>
      <c r="B490" s="138"/>
      <c r="C490" s="141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6"/>
      <c r="AN490" s="136"/>
      <c r="AO490" s="136"/>
    </row>
    <row r="491" spans="1:41" s="125" customFormat="1" x14ac:dyDescent="0.25">
      <c r="A491" s="138"/>
      <c r="B491" s="138"/>
      <c r="C491" s="141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6"/>
      <c r="AN491" s="136"/>
      <c r="AO491" s="136"/>
    </row>
    <row r="492" spans="1:41" s="125" customFormat="1" x14ac:dyDescent="0.25">
      <c r="A492" s="138"/>
      <c r="B492" s="138"/>
      <c r="C492" s="141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6"/>
      <c r="AN492" s="136"/>
      <c r="AO492" s="136"/>
    </row>
    <row r="493" spans="1:41" s="125" customFormat="1" x14ac:dyDescent="0.25">
      <c r="A493" s="138"/>
      <c r="B493" s="138"/>
      <c r="C493" s="141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6"/>
      <c r="AN493" s="136"/>
      <c r="AO493" s="136"/>
    </row>
    <row r="494" spans="1:41" s="125" customFormat="1" x14ac:dyDescent="0.25">
      <c r="A494" s="138"/>
      <c r="B494" s="138"/>
      <c r="C494" s="141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6"/>
      <c r="AN494" s="136"/>
      <c r="AO494" s="136"/>
    </row>
    <row r="495" spans="1:41" s="125" customFormat="1" x14ac:dyDescent="0.25">
      <c r="A495" s="138"/>
      <c r="B495" s="138"/>
      <c r="C495" s="141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6"/>
      <c r="AN495" s="136"/>
      <c r="AO495" s="136"/>
    </row>
    <row r="496" spans="1:41" s="125" customFormat="1" x14ac:dyDescent="0.25">
      <c r="A496" s="138"/>
      <c r="B496" s="138"/>
      <c r="C496" s="141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6"/>
      <c r="AN496" s="136"/>
      <c r="AO496" s="136"/>
    </row>
    <row r="497" spans="1:41" s="125" customFormat="1" x14ac:dyDescent="0.25">
      <c r="A497" s="138"/>
      <c r="B497" s="138"/>
      <c r="C497" s="141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6"/>
      <c r="AN497" s="136"/>
      <c r="AO497" s="136"/>
    </row>
    <row r="498" spans="1:41" s="125" customFormat="1" x14ac:dyDescent="0.25">
      <c r="A498" s="138"/>
      <c r="B498" s="138"/>
      <c r="C498" s="141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6"/>
      <c r="AN498" s="136"/>
      <c r="AO498" s="136"/>
    </row>
    <row r="499" spans="1:41" s="125" customFormat="1" x14ac:dyDescent="0.25">
      <c r="A499" s="138"/>
      <c r="B499" s="138"/>
      <c r="C499" s="141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6"/>
      <c r="AN499" s="136"/>
      <c r="AO499" s="136"/>
    </row>
    <row r="500" spans="1:41" s="125" customFormat="1" x14ac:dyDescent="0.25">
      <c r="A500" s="138"/>
      <c r="B500" s="138"/>
      <c r="C500" s="141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6"/>
      <c r="AN500" s="136"/>
      <c r="AO500" s="136"/>
    </row>
    <row r="501" spans="1:41" s="125" customFormat="1" x14ac:dyDescent="0.25">
      <c r="A501" s="138"/>
      <c r="B501" s="138"/>
      <c r="C501" s="141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6"/>
      <c r="AN501" s="136"/>
      <c r="AO501" s="136"/>
    </row>
    <row r="502" spans="1:41" s="125" customFormat="1" x14ac:dyDescent="0.25">
      <c r="A502" s="138"/>
      <c r="B502" s="138"/>
      <c r="C502" s="141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6"/>
      <c r="AN502" s="136"/>
      <c r="AO502" s="136"/>
    </row>
    <row r="503" spans="1:41" s="125" customFormat="1" x14ac:dyDescent="0.25">
      <c r="A503" s="138"/>
      <c r="B503" s="138"/>
      <c r="C503" s="141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6"/>
      <c r="AN503" s="136"/>
      <c r="AO503" s="136"/>
    </row>
    <row r="504" spans="1:41" s="125" customFormat="1" x14ac:dyDescent="0.25">
      <c r="A504" s="138"/>
      <c r="B504" s="138"/>
      <c r="C504" s="141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6"/>
      <c r="AN504" s="136"/>
      <c r="AO504" s="136"/>
    </row>
    <row r="505" spans="1:41" s="125" customFormat="1" x14ac:dyDescent="0.25">
      <c r="A505" s="138"/>
      <c r="B505" s="138"/>
      <c r="C505" s="141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6"/>
      <c r="AN505" s="136"/>
      <c r="AO505" s="136"/>
    </row>
    <row r="506" spans="1:41" s="125" customFormat="1" x14ac:dyDescent="0.25">
      <c r="A506" s="138"/>
      <c r="B506" s="138"/>
      <c r="C506" s="141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6"/>
      <c r="AN506" s="136"/>
      <c r="AO506" s="136"/>
    </row>
    <row r="507" spans="1:41" s="125" customFormat="1" x14ac:dyDescent="0.25">
      <c r="A507" s="138"/>
      <c r="B507" s="138"/>
      <c r="C507" s="141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6"/>
      <c r="AN507" s="136"/>
      <c r="AO507" s="136"/>
    </row>
    <row r="508" spans="1:41" s="125" customFormat="1" x14ac:dyDescent="0.25">
      <c r="A508" s="138"/>
      <c r="B508" s="138"/>
      <c r="C508" s="141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6"/>
      <c r="AN508" s="136"/>
      <c r="AO508" s="136"/>
    </row>
    <row r="509" spans="1:41" s="125" customFormat="1" x14ac:dyDescent="0.25">
      <c r="A509" s="138"/>
      <c r="B509" s="138"/>
      <c r="C509" s="141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6"/>
      <c r="AN509" s="136"/>
      <c r="AO509" s="136"/>
    </row>
    <row r="510" spans="1:41" s="125" customFormat="1" x14ac:dyDescent="0.25">
      <c r="A510" s="138"/>
      <c r="B510" s="138"/>
      <c r="C510" s="141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6"/>
      <c r="AN510" s="136"/>
      <c r="AO510" s="136"/>
    </row>
    <row r="511" spans="1:41" s="125" customFormat="1" x14ac:dyDescent="0.25">
      <c r="A511" s="138"/>
      <c r="B511" s="138"/>
      <c r="C511" s="141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6"/>
      <c r="AN511" s="136"/>
      <c r="AO511" s="136"/>
    </row>
    <row r="512" spans="1:41" s="125" customFormat="1" x14ac:dyDescent="0.25">
      <c r="A512" s="138"/>
      <c r="B512" s="138"/>
      <c r="C512" s="141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6"/>
      <c r="AN512" s="136"/>
      <c r="AO512" s="136"/>
    </row>
    <row r="513" spans="1:41" s="125" customFormat="1" x14ac:dyDescent="0.25">
      <c r="A513" s="138"/>
      <c r="B513" s="138"/>
      <c r="C513" s="141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6"/>
      <c r="AN513" s="136"/>
      <c r="AO513" s="136"/>
    </row>
    <row r="514" spans="1:41" s="125" customFormat="1" x14ac:dyDescent="0.25">
      <c r="A514" s="138"/>
      <c r="B514" s="138"/>
      <c r="C514" s="141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6"/>
      <c r="AN514" s="136"/>
      <c r="AO514" s="136"/>
    </row>
    <row r="515" spans="1:41" s="125" customFormat="1" x14ac:dyDescent="0.25">
      <c r="A515" s="138"/>
      <c r="B515" s="138"/>
      <c r="C515" s="141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6"/>
      <c r="AN515" s="136"/>
      <c r="AO515" s="136"/>
    </row>
    <row r="516" spans="1:41" s="125" customFormat="1" x14ac:dyDescent="0.25">
      <c r="A516" s="138"/>
      <c r="B516" s="138"/>
      <c r="C516" s="141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6"/>
      <c r="AN516" s="136"/>
      <c r="AO516" s="136"/>
    </row>
    <row r="517" spans="1:41" s="125" customFormat="1" x14ac:dyDescent="0.25">
      <c r="A517" s="138"/>
      <c r="B517" s="138"/>
      <c r="C517" s="141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6"/>
      <c r="AN517" s="136"/>
      <c r="AO517" s="136"/>
    </row>
    <row r="518" spans="1:41" s="125" customFormat="1" x14ac:dyDescent="0.25">
      <c r="A518" s="138"/>
      <c r="B518" s="138"/>
      <c r="C518" s="141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6"/>
      <c r="AN518" s="136"/>
      <c r="AO518" s="136"/>
    </row>
    <row r="519" spans="1:41" s="125" customFormat="1" x14ac:dyDescent="0.25">
      <c r="A519" s="138"/>
      <c r="B519" s="138"/>
      <c r="C519" s="141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6"/>
      <c r="AN519" s="136"/>
      <c r="AO519" s="136"/>
    </row>
    <row r="520" spans="1:41" s="125" customFormat="1" x14ac:dyDescent="0.25">
      <c r="A520" s="138"/>
      <c r="B520" s="138"/>
      <c r="C520" s="141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6"/>
      <c r="AN520" s="136"/>
      <c r="AO520" s="136"/>
    </row>
    <row r="521" spans="1:41" s="125" customFormat="1" x14ac:dyDescent="0.25">
      <c r="A521" s="138"/>
      <c r="B521" s="138"/>
      <c r="C521" s="141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6"/>
      <c r="AN521" s="136"/>
      <c r="AO521" s="136"/>
    </row>
    <row r="522" spans="1:41" s="125" customFormat="1" x14ac:dyDescent="0.25">
      <c r="A522" s="138"/>
      <c r="B522" s="138"/>
      <c r="C522" s="141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6"/>
      <c r="AN522" s="136"/>
      <c r="AO522" s="136"/>
    </row>
    <row r="523" spans="1:41" s="125" customFormat="1" x14ac:dyDescent="0.25">
      <c r="A523" s="138"/>
      <c r="B523" s="138"/>
      <c r="C523" s="141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6"/>
      <c r="AN523" s="136"/>
      <c r="AO523" s="136"/>
    </row>
    <row r="524" spans="1:41" s="125" customFormat="1" x14ac:dyDescent="0.25">
      <c r="A524" s="138"/>
      <c r="B524" s="138"/>
      <c r="C524" s="141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6"/>
      <c r="AN524" s="136"/>
      <c r="AO524" s="136"/>
    </row>
    <row r="525" spans="1:41" s="125" customFormat="1" x14ac:dyDescent="0.25">
      <c r="A525" s="138"/>
      <c r="B525" s="138"/>
      <c r="C525" s="141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6"/>
      <c r="AN525" s="136"/>
      <c r="AO525" s="136"/>
    </row>
    <row r="526" spans="1:41" s="125" customFormat="1" x14ac:dyDescent="0.25">
      <c r="A526" s="138"/>
      <c r="B526" s="138"/>
      <c r="C526" s="141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6"/>
      <c r="AN526" s="136"/>
      <c r="AO526" s="136"/>
    </row>
    <row r="527" spans="1:41" s="125" customFormat="1" x14ac:dyDescent="0.25">
      <c r="A527" s="138"/>
      <c r="B527" s="138"/>
      <c r="C527" s="141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6"/>
      <c r="AN527" s="136"/>
      <c r="AO527" s="136"/>
    </row>
    <row r="528" spans="1:41" s="125" customFormat="1" x14ac:dyDescent="0.25">
      <c r="A528" s="138"/>
      <c r="B528" s="138"/>
      <c r="C528" s="141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6"/>
      <c r="AN528" s="136"/>
      <c r="AO528" s="136"/>
    </row>
    <row r="529" spans="1:41" s="125" customFormat="1" x14ac:dyDescent="0.25">
      <c r="A529" s="138"/>
      <c r="B529" s="138"/>
      <c r="C529" s="141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6"/>
      <c r="AN529" s="136"/>
      <c r="AO529" s="136"/>
    </row>
    <row r="530" spans="1:41" s="125" customFormat="1" x14ac:dyDescent="0.25">
      <c r="A530" s="138"/>
      <c r="B530" s="138"/>
      <c r="C530" s="141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6"/>
      <c r="AN530" s="136"/>
      <c r="AO530" s="136"/>
    </row>
    <row r="531" spans="1:41" s="125" customFormat="1" x14ac:dyDescent="0.25">
      <c r="A531" s="138"/>
      <c r="B531" s="138"/>
      <c r="C531" s="141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6"/>
      <c r="AN531" s="136"/>
      <c r="AO531" s="136"/>
    </row>
    <row r="532" spans="1:41" s="125" customFormat="1" x14ac:dyDescent="0.25">
      <c r="A532" s="138"/>
      <c r="B532" s="138"/>
      <c r="C532" s="141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6"/>
      <c r="AN532" s="136"/>
      <c r="AO532" s="136"/>
    </row>
    <row r="533" spans="1:41" s="125" customFormat="1" x14ac:dyDescent="0.25">
      <c r="A533" s="138"/>
      <c r="B533" s="138"/>
      <c r="C533" s="141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6"/>
      <c r="AN533" s="136"/>
      <c r="AO533" s="136"/>
    </row>
    <row r="534" spans="1:41" s="125" customFormat="1" x14ac:dyDescent="0.25">
      <c r="A534" s="138"/>
      <c r="B534" s="138"/>
      <c r="C534" s="141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6"/>
      <c r="AN534" s="136"/>
      <c r="AO534" s="136"/>
    </row>
    <row r="535" spans="1:41" s="125" customFormat="1" x14ac:dyDescent="0.25">
      <c r="A535" s="138"/>
      <c r="B535" s="138"/>
      <c r="C535" s="141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6"/>
      <c r="AN535" s="136"/>
      <c r="AO535" s="136"/>
    </row>
    <row r="536" spans="1:41" s="125" customFormat="1" x14ac:dyDescent="0.25">
      <c r="A536" s="138"/>
      <c r="B536" s="138"/>
      <c r="C536" s="141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6"/>
      <c r="AN536" s="136"/>
      <c r="AO536" s="136"/>
    </row>
    <row r="537" spans="1:41" s="125" customFormat="1" x14ac:dyDescent="0.25">
      <c r="A537" s="138"/>
      <c r="B537" s="138"/>
      <c r="C537" s="141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6"/>
      <c r="AN537" s="136"/>
      <c r="AO537" s="136"/>
    </row>
    <row r="538" spans="1:41" s="125" customFormat="1" x14ac:dyDescent="0.25">
      <c r="A538" s="138"/>
      <c r="B538" s="138"/>
      <c r="C538" s="141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6"/>
      <c r="AN538" s="136"/>
      <c r="AO538" s="136"/>
    </row>
    <row r="539" spans="1:41" s="125" customFormat="1" x14ac:dyDescent="0.25">
      <c r="A539" s="138"/>
      <c r="B539" s="138"/>
      <c r="C539" s="141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6"/>
      <c r="AN539" s="136"/>
      <c r="AO539" s="136"/>
    </row>
    <row r="540" spans="1:41" s="125" customFormat="1" x14ac:dyDescent="0.25">
      <c r="A540" s="138"/>
      <c r="B540" s="138"/>
      <c r="C540" s="141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6"/>
      <c r="AN540" s="136"/>
      <c r="AO540" s="136"/>
    </row>
    <row r="541" spans="1:41" s="125" customFormat="1" x14ac:dyDescent="0.25">
      <c r="A541" s="138"/>
      <c r="B541" s="138"/>
      <c r="C541" s="141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6"/>
      <c r="AN541" s="136"/>
      <c r="AO541" s="136"/>
    </row>
    <row r="542" spans="1:41" s="125" customFormat="1" x14ac:dyDescent="0.25">
      <c r="A542" s="138"/>
      <c r="B542" s="138"/>
      <c r="C542" s="141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6"/>
      <c r="AN542" s="136"/>
      <c r="AO542" s="136"/>
    </row>
    <row r="543" spans="1:41" s="125" customFormat="1" x14ac:dyDescent="0.25">
      <c r="A543" s="138"/>
      <c r="B543" s="138"/>
      <c r="C543" s="141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6"/>
      <c r="AN543" s="136"/>
      <c r="AO543" s="136"/>
    </row>
    <row r="544" spans="1:41" s="125" customFormat="1" x14ac:dyDescent="0.25">
      <c r="A544" s="138"/>
      <c r="B544" s="138"/>
      <c r="C544" s="141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6"/>
      <c r="AN544" s="136"/>
      <c r="AO544" s="136"/>
    </row>
    <row r="545" spans="1:41" s="125" customFormat="1" x14ac:dyDescent="0.25">
      <c r="A545" s="138"/>
      <c r="B545" s="138"/>
      <c r="C545" s="141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6"/>
      <c r="AN545" s="136"/>
      <c r="AO545" s="136"/>
    </row>
    <row r="546" spans="1:41" s="125" customFormat="1" x14ac:dyDescent="0.25">
      <c r="A546" s="138"/>
      <c r="B546" s="138"/>
      <c r="C546" s="141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6"/>
      <c r="AN546" s="136"/>
      <c r="AO546" s="136"/>
    </row>
    <row r="547" spans="1:41" s="125" customFormat="1" x14ac:dyDescent="0.25">
      <c r="A547" s="138"/>
      <c r="B547" s="138"/>
      <c r="C547" s="141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6"/>
      <c r="AN547" s="136"/>
      <c r="AO547" s="136"/>
    </row>
    <row r="548" spans="1:41" s="125" customFormat="1" x14ac:dyDescent="0.25">
      <c r="A548" s="138"/>
      <c r="B548" s="138"/>
      <c r="C548" s="141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6"/>
      <c r="AN548" s="136"/>
      <c r="AO548" s="136"/>
    </row>
    <row r="549" spans="1:41" s="125" customFormat="1" x14ac:dyDescent="0.25">
      <c r="A549" s="138"/>
      <c r="B549" s="138"/>
      <c r="C549" s="141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6"/>
      <c r="AN549" s="136"/>
      <c r="AO549" s="136"/>
    </row>
    <row r="550" spans="1:41" s="125" customFormat="1" x14ac:dyDescent="0.25">
      <c r="A550" s="138"/>
      <c r="B550" s="138"/>
      <c r="C550" s="141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6"/>
      <c r="AN550" s="136"/>
      <c r="AO550" s="136"/>
    </row>
    <row r="551" spans="1:41" s="125" customFormat="1" x14ac:dyDescent="0.25">
      <c r="A551" s="138"/>
      <c r="B551" s="138"/>
      <c r="C551" s="141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6"/>
      <c r="AN551" s="136"/>
      <c r="AO551" s="136"/>
    </row>
    <row r="552" spans="1:41" s="125" customFormat="1" x14ac:dyDescent="0.25">
      <c r="A552" s="138"/>
      <c r="B552" s="138"/>
      <c r="C552" s="141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6"/>
      <c r="AN552" s="136"/>
      <c r="AO552" s="136"/>
    </row>
    <row r="553" spans="1:41" s="125" customFormat="1" x14ac:dyDescent="0.25">
      <c r="A553" s="138"/>
      <c r="B553" s="138"/>
      <c r="C553" s="141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6"/>
      <c r="AN553" s="136"/>
      <c r="AO553" s="136"/>
    </row>
    <row r="554" spans="1:41" s="125" customFormat="1" x14ac:dyDescent="0.25">
      <c r="A554" s="138"/>
      <c r="B554" s="138"/>
      <c r="C554" s="141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6"/>
      <c r="AN554" s="136"/>
      <c r="AO554" s="136"/>
    </row>
    <row r="555" spans="1:41" s="125" customFormat="1" x14ac:dyDescent="0.25">
      <c r="A555" s="138"/>
      <c r="B555" s="138"/>
      <c r="C555" s="141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6"/>
      <c r="AN555" s="136"/>
      <c r="AO555" s="136"/>
    </row>
    <row r="556" spans="1:41" s="125" customFormat="1" x14ac:dyDescent="0.25">
      <c r="A556" s="138"/>
      <c r="B556" s="138"/>
      <c r="C556" s="141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6"/>
      <c r="AN556" s="136"/>
      <c r="AO556" s="136"/>
    </row>
    <row r="557" spans="1:41" s="125" customFormat="1" x14ac:dyDescent="0.25">
      <c r="A557" s="138"/>
      <c r="B557" s="138"/>
      <c r="C557" s="141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6"/>
      <c r="AN557" s="136"/>
      <c r="AO557" s="136"/>
    </row>
    <row r="558" spans="1:41" s="125" customFormat="1" x14ac:dyDescent="0.25">
      <c r="A558" s="138"/>
      <c r="B558" s="138"/>
      <c r="C558" s="141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6"/>
      <c r="AN558" s="136"/>
      <c r="AO558" s="136"/>
    </row>
    <row r="559" spans="1:41" s="125" customFormat="1" x14ac:dyDescent="0.25">
      <c r="A559" s="138"/>
      <c r="B559" s="138"/>
      <c r="C559" s="141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6"/>
      <c r="AN559" s="136"/>
      <c r="AO559" s="136"/>
    </row>
    <row r="560" spans="1:41" s="125" customFormat="1" x14ac:dyDescent="0.25">
      <c r="A560" s="138"/>
      <c r="B560" s="138"/>
      <c r="C560" s="141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6"/>
      <c r="AN560" s="136"/>
      <c r="AO560" s="136"/>
    </row>
    <row r="561" spans="1:41" s="125" customFormat="1" x14ac:dyDescent="0.25">
      <c r="A561" s="138"/>
      <c r="B561" s="138"/>
      <c r="C561" s="141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6"/>
      <c r="AN561" s="136"/>
      <c r="AO561" s="136"/>
    </row>
    <row r="562" spans="1:41" s="125" customFormat="1" x14ac:dyDescent="0.25">
      <c r="A562" s="138"/>
      <c r="B562" s="138"/>
      <c r="C562" s="141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6"/>
      <c r="AN562" s="136"/>
      <c r="AO562" s="136"/>
    </row>
    <row r="563" spans="1:41" s="125" customFormat="1" x14ac:dyDescent="0.25">
      <c r="A563" s="138"/>
      <c r="B563" s="138"/>
      <c r="C563" s="141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6"/>
      <c r="AN563" s="136"/>
      <c r="AO563" s="136"/>
    </row>
    <row r="564" spans="1:41" s="125" customFormat="1" x14ac:dyDescent="0.25">
      <c r="A564" s="138"/>
      <c r="B564" s="138"/>
      <c r="C564" s="141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6"/>
      <c r="AN564" s="136"/>
      <c r="AO564" s="136"/>
    </row>
    <row r="565" spans="1:41" s="125" customFormat="1" x14ac:dyDescent="0.25">
      <c r="A565" s="138"/>
      <c r="B565" s="138"/>
      <c r="C565" s="141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6"/>
      <c r="AN565" s="136"/>
      <c r="AO565" s="136"/>
    </row>
    <row r="566" spans="1:41" s="125" customFormat="1" x14ac:dyDescent="0.25">
      <c r="A566" s="138"/>
      <c r="B566" s="138"/>
      <c r="C566" s="141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6"/>
      <c r="AN566" s="136"/>
      <c r="AO566" s="136"/>
    </row>
    <row r="567" spans="1:41" s="125" customFormat="1" x14ac:dyDescent="0.25">
      <c r="A567" s="138"/>
      <c r="B567" s="138"/>
      <c r="C567" s="141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6"/>
      <c r="AN567" s="136"/>
      <c r="AO567" s="136"/>
    </row>
    <row r="568" spans="1:41" s="125" customFormat="1" x14ac:dyDescent="0.25">
      <c r="A568" s="138"/>
      <c r="B568" s="138"/>
      <c r="C568" s="141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6"/>
      <c r="AN568" s="136"/>
      <c r="AO568" s="136"/>
    </row>
    <row r="569" spans="1:41" s="125" customFormat="1" x14ac:dyDescent="0.25">
      <c r="A569" s="138"/>
      <c r="B569" s="138"/>
      <c r="C569" s="141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6"/>
      <c r="AN569" s="136"/>
      <c r="AO569" s="136"/>
    </row>
    <row r="570" spans="1:41" s="125" customFormat="1" x14ac:dyDescent="0.25">
      <c r="A570" s="138"/>
      <c r="B570" s="138"/>
      <c r="C570" s="141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6"/>
      <c r="AN570" s="136"/>
      <c r="AO570" s="136"/>
    </row>
    <row r="571" spans="1:41" s="125" customFormat="1" x14ac:dyDescent="0.25">
      <c r="A571" s="138"/>
      <c r="B571" s="138"/>
      <c r="C571" s="141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6"/>
      <c r="AN571" s="136"/>
      <c r="AO571" s="136"/>
    </row>
    <row r="572" spans="1:41" s="125" customFormat="1" x14ac:dyDescent="0.25">
      <c r="A572" s="138"/>
      <c r="B572" s="138"/>
      <c r="C572" s="141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6"/>
      <c r="AN572" s="136"/>
      <c r="AO572" s="136"/>
    </row>
    <row r="573" spans="1:41" s="125" customFormat="1" x14ac:dyDescent="0.25">
      <c r="A573" s="138"/>
      <c r="B573" s="138"/>
      <c r="C573" s="141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6"/>
      <c r="AN573" s="136"/>
      <c r="AO573" s="136"/>
    </row>
    <row r="574" spans="1:41" s="125" customFormat="1" x14ac:dyDescent="0.25">
      <c r="A574" s="138"/>
      <c r="B574" s="138"/>
      <c r="C574" s="141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6"/>
      <c r="AN574" s="136"/>
      <c r="AO574" s="136"/>
    </row>
    <row r="575" spans="1:41" s="125" customFormat="1" x14ac:dyDescent="0.25">
      <c r="A575" s="138"/>
      <c r="B575" s="138"/>
      <c r="C575" s="141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6"/>
      <c r="AN575" s="136"/>
      <c r="AO575" s="136"/>
    </row>
    <row r="576" spans="1:41" s="125" customFormat="1" x14ac:dyDescent="0.25">
      <c r="A576" s="138"/>
      <c r="B576" s="138"/>
      <c r="C576" s="141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6"/>
      <c r="AN576" s="136"/>
      <c r="AO576" s="136"/>
    </row>
    <row r="577" spans="1:41" s="125" customFormat="1" x14ac:dyDescent="0.25">
      <c r="A577" s="138"/>
      <c r="B577" s="138"/>
      <c r="C577" s="141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6"/>
      <c r="AN577" s="136"/>
      <c r="AO577" s="136"/>
    </row>
    <row r="578" spans="1:41" s="125" customFormat="1" x14ac:dyDescent="0.25">
      <c r="A578" s="138"/>
      <c r="B578" s="138"/>
      <c r="C578" s="141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6"/>
      <c r="AN578" s="136"/>
      <c r="AO578" s="136"/>
    </row>
    <row r="579" spans="1:41" s="125" customFormat="1" x14ac:dyDescent="0.25">
      <c r="A579" s="138"/>
      <c r="B579" s="138"/>
      <c r="C579" s="141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6"/>
      <c r="AN579" s="136"/>
      <c r="AO579" s="136"/>
    </row>
    <row r="580" spans="1:41" s="125" customFormat="1" x14ac:dyDescent="0.25">
      <c r="A580" s="138"/>
      <c r="B580" s="138"/>
      <c r="C580" s="141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6"/>
      <c r="AN580" s="136"/>
      <c r="AO580" s="136"/>
    </row>
    <row r="581" spans="1:41" s="125" customFormat="1" x14ac:dyDescent="0.25">
      <c r="A581" s="138"/>
      <c r="B581" s="138"/>
      <c r="C581" s="141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6"/>
      <c r="AN581" s="136"/>
      <c r="AO581" s="136"/>
    </row>
    <row r="582" spans="1:41" s="125" customFormat="1" x14ac:dyDescent="0.25">
      <c r="A582" s="138"/>
      <c r="B582" s="138"/>
      <c r="C582" s="141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6"/>
      <c r="AN582" s="136"/>
      <c r="AO582" s="136"/>
    </row>
    <row r="583" spans="1:41" s="125" customFormat="1" x14ac:dyDescent="0.25">
      <c r="A583" s="138"/>
      <c r="B583" s="138"/>
      <c r="C583" s="141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6"/>
      <c r="AN583" s="136"/>
      <c r="AO583" s="136"/>
    </row>
    <row r="584" spans="1:41" s="125" customFormat="1" x14ac:dyDescent="0.25">
      <c r="A584" s="138"/>
      <c r="B584" s="138"/>
      <c r="C584" s="141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6"/>
      <c r="AN584" s="136"/>
      <c r="AO584" s="136"/>
    </row>
    <row r="585" spans="1:41" s="125" customFormat="1" x14ac:dyDescent="0.25">
      <c r="A585" s="138"/>
      <c r="B585" s="138"/>
      <c r="C585" s="141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6"/>
      <c r="AN585" s="136"/>
      <c r="AO585" s="136"/>
    </row>
    <row r="586" spans="1:41" s="125" customFormat="1" x14ac:dyDescent="0.25">
      <c r="A586" s="138"/>
      <c r="B586" s="138"/>
      <c r="C586" s="141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6"/>
      <c r="AN586" s="136"/>
      <c r="AO586" s="136"/>
    </row>
    <row r="587" spans="1:41" s="125" customFormat="1" x14ac:dyDescent="0.25">
      <c r="A587" s="138"/>
      <c r="B587" s="138"/>
      <c r="C587" s="141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6"/>
      <c r="AN587" s="136"/>
      <c r="AO587" s="136"/>
    </row>
    <row r="588" spans="1:41" s="125" customFormat="1" x14ac:dyDescent="0.25">
      <c r="A588" s="138"/>
      <c r="B588" s="138"/>
      <c r="C588" s="141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6"/>
      <c r="AN588" s="136"/>
      <c r="AO588" s="136"/>
    </row>
    <row r="589" spans="1:41" s="125" customFormat="1" x14ac:dyDescent="0.25">
      <c r="A589" s="138"/>
      <c r="B589" s="138"/>
      <c r="C589" s="141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6"/>
      <c r="AN589" s="136"/>
      <c r="AO589" s="136"/>
    </row>
    <row r="590" spans="1:41" s="125" customFormat="1" x14ac:dyDescent="0.25">
      <c r="A590" s="138"/>
      <c r="B590" s="138"/>
      <c r="C590" s="141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6"/>
      <c r="AN590" s="136"/>
      <c r="AO590" s="136"/>
    </row>
    <row r="591" spans="1:41" s="125" customFormat="1" x14ac:dyDescent="0.25">
      <c r="A591" s="138"/>
      <c r="B591" s="138"/>
      <c r="C591" s="141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6"/>
      <c r="AN591" s="136"/>
      <c r="AO591" s="136"/>
    </row>
    <row r="592" spans="1:41" s="125" customFormat="1" x14ac:dyDescent="0.25">
      <c r="A592" s="138"/>
      <c r="B592" s="138"/>
      <c r="C592" s="141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6"/>
      <c r="AN592" s="136"/>
      <c r="AO592" s="136"/>
    </row>
    <row r="593" spans="1:41" s="125" customFormat="1" x14ac:dyDescent="0.25">
      <c r="A593" s="138"/>
      <c r="B593" s="138"/>
      <c r="C593" s="141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6"/>
      <c r="AN593" s="136"/>
      <c r="AO593" s="136"/>
    </row>
    <row r="594" spans="1:41" s="125" customFormat="1" x14ac:dyDescent="0.25">
      <c r="A594" s="138"/>
      <c r="B594" s="138"/>
      <c r="C594" s="141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6"/>
      <c r="AN594" s="136"/>
      <c r="AO594" s="136"/>
    </row>
    <row r="595" spans="1:41" s="125" customFormat="1" x14ac:dyDescent="0.25">
      <c r="A595" s="138"/>
      <c r="B595" s="138"/>
      <c r="C595" s="141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6"/>
      <c r="AN595" s="136"/>
      <c r="AO595" s="136"/>
    </row>
    <row r="596" spans="1:41" s="125" customFormat="1" x14ac:dyDescent="0.25">
      <c r="A596" s="138"/>
      <c r="B596" s="138"/>
      <c r="C596" s="141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6"/>
      <c r="AN596" s="136"/>
      <c r="AO596" s="136"/>
    </row>
    <row r="597" spans="1:41" s="125" customFormat="1" x14ac:dyDescent="0.25">
      <c r="A597" s="138"/>
      <c r="B597" s="138"/>
      <c r="C597" s="141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6"/>
      <c r="AN597" s="136"/>
      <c r="AO597" s="136"/>
    </row>
    <row r="598" spans="1:41" s="125" customFormat="1" x14ac:dyDescent="0.25">
      <c r="A598" s="138"/>
      <c r="B598" s="138"/>
      <c r="C598" s="141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6"/>
      <c r="AN598" s="136"/>
      <c r="AO598" s="136"/>
    </row>
    <row r="599" spans="1:41" s="125" customFormat="1" x14ac:dyDescent="0.25">
      <c r="A599" s="138"/>
      <c r="B599" s="138"/>
      <c r="C599" s="141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6"/>
      <c r="AN599" s="136"/>
      <c r="AO599" s="136"/>
    </row>
    <row r="600" spans="1:41" s="125" customFormat="1" x14ac:dyDescent="0.25">
      <c r="A600" s="138"/>
      <c r="B600" s="138"/>
      <c r="C600" s="141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6"/>
      <c r="AN600" s="136"/>
      <c r="AO600" s="136"/>
    </row>
    <row r="601" spans="1:41" s="125" customFormat="1" x14ac:dyDescent="0.25">
      <c r="A601" s="138"/>
      <c r="B601" s="138"/>
      <c r="C601" s="141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6"/>
      <c r="AN601" s="136"/>
      <c r="AO601" s="136"/>
    </row>
    <row r="602" spans="1:41" s="125" customFormat="1" x14ac:dyDescent="0.25">
      <c r="A602" s="138"/>
      <c r="B602" s="138"/>
      <c r="C602" s="141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6"/>
      <c r="AN602" s="136"/>
      <c r="AO602" s="136"/>
    </row>
    <row r="603" spans="1:41" s="125" customFormat="1" x14ac:dyDescent="0.25">
      <c r="A603" s="138"/>
      <c r="B603" s="138"/>
      <c r="C603" s="141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6"/>
      <c r="AN603" s="136"/>
      <c r="AO603" s="136"/>
    </row>
    <row r="604" spans="1:41" s="125" customFormat="1" x14ac:dyDescent="0.25">
      <c r="A604" s="138"/>
      <c r="B604" s="138"/>
      <c r="C604" s="141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6"/>
      <c r="AN604" s="136"/>
      <c r="AO604" s="136"/>
    </row>
    <row r="605" spans="1:41" s="125" customFormat="1" x14ac:dyDescent="0.25">
      <c r="A605" s="138"/>
      <c r="B605" s="138"/>
      <c r="C605" s="141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6"/>
      <c r="AN605" s="136"/>
      <c r="AO605" s="136"/>
    </row>
    <row r="606" spans="1:41" s="125" customFormat="1" x14ac:dyDescent="0.25">
      <c r="A606" s="138"/>
      <c r="B606" s="138"/>
      <c r="C606" s="141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6"/>
      <c r="AN606" s="136"/>
      <c r="AO606" s="136"/>
    </row>
    <row r="607" spans="1:41" s="125" customFormat="1" x14ac:dyDescent="0.25">
      <c r="A607" s="138"/>
      <c r="B607" s="138"/>
      <c r="C607" s="141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6"/>
      <c r="AN607" s="136"/>
      <c r="AO607" s="136"/>
    </row>
    <row r="608" spans="1:41" s="125" customFormat="1" x14ac:dyDescent="0.25">
      <c r="A608" s="138"/>
      <c r="B608" s="138"/>
      <c r="C608" s="141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6"/>
      <c r="AN608" s="136"/>
      <c r="AO608" s="136"/>
    </row>
    <row r="609" spans="1:41" s="125" customFormat="1" x14ac:dyDescent="0.25">
      <c r="A609" s="138"/>
      <c r="B609" s="138"/>
      <c r="C609" s="141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6"/>
      <c r="AN609" s="136"/>
      <c r="AO609" s="136"/>
    </row>
    <row r="610" spans="1:41" s="125" customFormat="1" x14ac:dyDescent="0.25">
      <c r="A610" s="138"/>
      <c r="B610" s="138"/>
      <c r="C610" s="141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6"/>
      <c r="AN610" s="136"/>
      <c r="AO610" s="136"/>
    </row>
    <row r="611" spans="1:41" s="125" customFormat="1" x14ac:dyDescent="0.25">
      <c r="A611" s="138"/>
      <c r="B611" s="138"/>
      <c r="C611" s="141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6"/>
      <c r="AN611" s="136"/>
      <c r="AO611" s="136"/>
    </row>
    <row r="612" spans="1:41" s="125" customFormat="1" x14ac:dyDescent="0.25">
      <c r="A612" s="138"/>
      <c r="B612" s="138"/>
      <c r="C612" s="141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6"/>
      <c r="AN612" s="136"/>
      <c r="AO612" s="136"/>
    </row>
    <row r="613" spans="1:41" s="125" customFormat="1" x14ac:dyDescent="0.25">
      <c r="A613" s="138"/>
      <c r="B613" s="138"/>
      <c r="C613" s="141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6"/>
      <c r="AN613" s="136"/>
      <c r="AO613" s="136"/>
    </row>
    <row r="614" spans="1:41" s="125" customFormat="1" x14ac:dyDescent="0.25">
      <c r="A614" s="138"/>
      <c r="B614" s="138"/>
      <c r="C614" s="141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6"/>
      <c r="AN614" s="136"/>
      <c r="AO614" s="136"/>
    </row>
    <row r="615" spans="1:41" s="125" customFormat="1" x14ac:dyDescent="0.25">
      <c r="A615" s="138"/>
      <c r="B615" s="138"/>
      <c r="C615" s="141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6"/>
      <c r="AN615" s="136"/>
      <c r="AO615" s="136"/>
    </row>
    <row r="616" spans="1:41" s="125" customFormat="1" x14ac:dyDescent="0.25">
      <c r="A616" s="138"/>
      <c r="B616" s="138"/>
      <c r="C616" s="141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6"/>
      <c r="AN616" s="136"/>
      <c r="AO616" s="136"/>
    </row>
    <row r="617" spans="1:41" s="125" customFormat="1" x14ac:dyDescent="0.25">
      <c r="A617" s="138"/>
      <c r="B617" s="138"/>
      <c r="C617" s="141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6"/>
      <c r="AN617" s="136"/>
      <c r="AO617" s="136"/>
    </row>
    <row r="618" spans="1:41" s="125" customFormat="1" x14ac:dyDescent="0.25">
      <c r="A618" s="138"/>
      <c r="B618" s="138"/>
      <c r="C618" s="141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6"/>
      <c r="AN618" s="136"/>
      <c r="AO618" s="136"/>
    </row>
    <row r="619" spans="1:41" s="125" customFormat="1" x14ac:dyDescent="0.25">
      <c r="A619" s="138"/>
      <c r="B619" s="138"/>
      <c r="C619" s="141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6"/>
      <c r="AN619" s="136"/>
      <c r="AO619" s="136"/>
    </row>
    <row r="620" spans="1:41" s="125" customFormat="1" x14ac:dyDescent="0.25">
      <c r="A620" s="138"/>
      <c r="B620" s="138"/>
      <c r="C620" s="141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6"/>
      <c r="AN620" s="136"/>
      <c r="AO620" s="136"/>
    </row>
    <row r="621" spans="1:41" s="125" customFormat="1" x14ac:dyDescent="0.25">
      <c r="A621" s="138"/>
      <c r="B621" s="138"/>
      <c r="C621" s="141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6"/>
      <c r="AN621" s="136"/>
      <c r="AO621" s="136"/>
    </row>
    <row r="622" spans="1:41" s="125" customFormat="1" x14ac:dyDescent="0.25">
      <c r="A622" s="138"/>
      <c r="B622" s="138"/>
      <c r="C622" s="141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6"/>
      <c r="AN622" s="136"/>
      <c r="AO622" s="136"/>
    </row>
    <row r="623" spans="1:41" s="125" customFormat="1" x14ac:dyDescent="0.25">
      <c r="A623" s="138"/>
      <c r="B623" s="138"/>
      <c r="C623" s="141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6"/>
      <c r="AN623" s="136"/>
      <c r="AO623" s="136"/>
    </row>
    <row r="624" spans="1:41" s="125" customFormat="1" x14ac:dyDescent="0.25">
      <c r="A624" s="138"/>
      <c r="B624" s="138"/>
      <c r="C624" s="141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6"/>
      <c r="AN624" s="136"/>
      <c r="AO624" s="136"/>
    </row>
    <row r="625" spans="1:41" s="125" customFormat="1" x14ac:dyDescent="0.25">
      <c r="A625" s="138"/>
      <c r="B625" s="138"/>
      <c r="C625" s="141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6"/>
      <c r="AN625" s="136"/>
      <c r="AO625" s="136"/>
    </row>
    <row r="626" spans="1:41" s="125" customFormat="1" x14ac:dyDescent="0.25">
      <c r="A626" s="138"/>
      <c r="B626" s="138"/>
      <c r="C626" s="141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6"/>
      <c r="AN626" s="136"/>
      <c r="AO626" s="136"/>
    </row>
    <row r="627" spans="1:41" s="125" customFormat="1" x14ac:dyDescent="0.25">
      <c r="A627" s="138"/>
      <c r="B627" s="138"/>
      <c r="C627" s="141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6"/>
      <c r="AN627" s="136"/>
      <c r="AO627" s="136"/>
    </row>
    <row r="628" spans="1:41" s="125" customFormat="1" x14ac:dyDescent="0.25">
      <c r="A628" s="138"/>
      <c r="B628" s="138"/>
      <c r="C628" s="141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6"/>
      <c r="AN628" s="136"/>
      <c r="AO628" s="136"/>
    </row>
    <row r="629" spans="1:41" s="125" customFormat="1" x14ac:dyDescent="0.25">
      <c r="A629" s="138"/>
      <c r="B629" s="138"/>
      <c r="C629" s="141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6"/>
      <c r="AN629" s="136"/>
      <c r="AO629" s="136"/>
    </row>
    <row r="630" spans="1:41" s="125" customFormat="1" x14ac:dyDescent="0.25">
      <c r="A630" s="138"/>
      <c r="B630" s="138"/>
      <c r="C630" s="141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6"/>
      <c r="AN630" s="136"/>
      <c r="AO630" s="136"/>
    </row>
    <row r="631" spans="1:41" s="125" customFormat="1" x14ac:dyDescent="0.25">
      <c r="A631" s="138"/>
      <c r="B631" s="138"/>
      <c r="C631" s="141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6"/>
      <c r="AN631" s="136"/>
      <c r="AO631" s="136"/>
    </row>
    <row r="632" spans="1:41" s="125" customFormat="1" x14ac:dyDescent="0.25">
      <c r="A632" s="138"/>
      <c r="B632" s="138"/>
      <c r="C632" s="141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6"/>
      <c r="AN632" s="136"/>
      <c r="AO632" s="136"/>
    </row>
    <row r="633" spans="1:41" s="125" customFormat="1" x14ac:dyDescent="0.25">
      <c r="A633" s="138"/>
      <c r="B633" s="138"/>
      <c r="C633" s="141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6"/>
      <c r="AN633" s="136"/>
      <c r="AO633" s="136"/>
    </row>
    <row r="634" spans="1:41" s="125" customFormat="1" x14ac:dyDescent="0.25">
      <c r="A634" s="138"/>
      <c r="B634" s="138"/>
      <c r="C634" s="141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6"/>
      <c r="AN634" s="136"/>
      <c r="AO634" s="136"/>
    </row>
    <row r="635" spans="1:41" s="125" customFormat="1" x14ac:dyDescent="0.25">
      <c r="A635" s="138"/>
      <c r="B635" s="138"/>
      <c r="C635" s="141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6"/>
      <c r="AN635" s="136"/>
      <c r="AO635" s="136"/>
    </row>
    <row r="636" spans="1:41" s="125" customFormat="1" x14ac:dyDescent="0.25">
      <c r="A636" s="138"/>
      <c r="B636" s="138"/>
      <c r="C636" s="141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6"/>
      <c r="AN636" s="136"/>
      <c r="AO636" s="136"/>
    </row>
    <row r="637" spans="1:41" s="125" customFormat="1" x14ac:dyDescent="0.25">
      <c r="A637" s="138"/>
      <c r="B637" s="138"/>
      <c r="C637" s="141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6"/>
      <c r="AN637" s="136"/>
      <c r="AO637" s="136"/>
    </row>
    <row r="638" spans="1:41" s="125" customFormat="1" x14ac:dyDescent="0.25">
      <c r="A638" s="138"/>
      <c r="B638" s="138"/>
      <c r="C638" s="141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6"/>
      <c r="AN638" s="136"/>
      <c r="AO638" s="136"/>
    </row>
    <row r="639" spans="1:41" s="125" customFormat="1" x14ac:dyDescent="0.25">
      <c r="A639" s="138"/>
      <c r="B639" s="138"/>
      <c r="C639" s="141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6"/>
      <c r="AN639" s="136"/>
      <c r="AO639" s="136"/>
    </row>
    <row r="640" spans="1:41" s="125" customFormat="1" x14ac:dyDescent="0.25">
      <c r="A640" s="138"/>
      <c r="B640" s="138"/>
      <c r="C640" s="141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6"/>
      <c r="AN640" s="136"/>
      <c r="AO640" s="136"/>
    </row>
    <row r="641" spans="1:41" s="125" customFormat="1" x14ac:dyDescent="0.25">
      <c r="A641" s="138"/>
      <c r="B641" s="138"/>
      <c r="C641" s="141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6"/>
      <c r="AN641" s="136"/>
      <c r="AO641" s="136"/>
    </row>
    <row r="642" spans="1:41" s="125" customFormat="1" x14ac:dyDescent="0.25">
      <c r="A642" s="138"/>
      <c r="B642" s="138"/>
      <c r="C642" s="141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6"/>
      <c r="AN642" s="136"/>
      <c r="AO642" s="136"/>
    </row>
    <row r="643" spans="1:41" s="125" customFormat="1" x14ac:dyDescent="0.25">
      <c r="A643" s="138"/>
      <c r="B643" s="138"/>
      <c r="C643" s="141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6"/>
      <c r="AN643" s="136"/>
      <c r="AO643" s="136"/>
    </row>
    <row r="644" spans="1:41" s="125" customFormat="1" x14ac:dyDescent="0.25">
      <c r="A644" s="138"/>
      <c r="B644" s="138"/>
      <c r="C644" s="141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6"/>
      <c r="AN644" s="136"/>
      <c r="AO644" s="136"/>
    </row>
    <row r="645" spans="1:41" s="125" customFormat="1" x14ac:dyDescent="0.25">
      <c r="A645" s="138"/>
      <c r="B645" s="138"/>
      <c r="C645" s="141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6"/>
      <c r="AN645" s="136"/>
      <c r="AO645" s="136"/>
    </row>
    <row r="646" spans="1:41" s="125" customFormat="1" x14ac:dyDescent="0.25">
      <c r="A646" s="138"/>
      <c r="B646" s="138"/>
      <c r="C646" s="141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6"/>
      <c r="AN646" s="136"/>
      <c r="AO646" s="136"/>
    </row>
    <row r="647" spans="1:41" s="125" customFormat="1" x14ac:dyDescent="0.25">
      <c r="A647" s="138"/>
      <c r="B647" s="138"/>
      <c r="C647" s="141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6"/>
      <c r="AN647" s="136"/>
      <c r="AO647" s="136"/>
    </row>
    <row r="648" spans="1:41" s="125" customFormat="1" x14ac:dyDescent="0.25">
      <c r="A648" s="138"/>
      <c r="B648" s="138"/>
      <c r="C648" s="141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6"/>
      <c r="AN648" s="136"/>
      <c r="AO648" s="136"/>
    </row>
    <row r="649" spans="1:41" s="125" customFormat="1" x14ac:dyDescent="0.25">
      <c r="A649" s="138"/>
      <c r="B649" s="138"/>
      <c r="C649" s="141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6"/>
      <c r="AN649" s="136"/>
      <c r="AO649" s="136"/>
    </row>
    <row r="650" spans="1:41" s="125" customFormat="1" x14ac:dyDescent="0.25">
      <c r="A650" s="138"/>
      <c r="B650" s="138"/>
      <c r="C650" s="141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6"/>
      <c r="AN650" s="136"/>
      <c r="AO650" s="136"/>
    </row>
    <row r="651" spans="1:41" s="125" customFormat="1" x14ac:dyDescent="0.25">
      <c r="A651" s="138"/>
      <c r="B651" s="138"/>
      <c r="C651" s="141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6"/>
      <c r="AN651" s="136"/>
      <c r="AO651" s="136"/>
    </row>
    <row r="652" spans="1:41" s="125" customFormat="1" x14ac:dyDescent="0.25">
      <c r="A652" s="138"/>
      <c r="B652" s="138"/>
      <c r="C652" s="141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6"/>
      <c r="AN652" s="136"/>
      <c r="AO652" s="136"/>
    </row>
    <row r="653" spans="1:41" s="125" customFormat="1" x14ac:dyDescent="0.25">
      <c r="A653" s="138"/>
      <c r="B653" s="138"/>
      <c r="C653" s="141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6"/>
      <c r="AN653" s="136"/>
      <c r="AO653" s="136"/>
    </row>
    <row r="654" spans="1:41" s="125" customFormat="1" x14ac:dyDescent="0.25">
      <c r="A654" s="138"/>
      <c r="B654" s="138"/>
      <c r="C654" s="141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6"/>
      <c r="AN654" s="136"/>
      <c r="AO654" s="136"/>
    </row>
    <row r="655" spans="1:41" s="125" customFormat="1" x14ac:dyDescent="0.25">
      <c r="A655" s="138"/>
      <c r="B655" s="138"/>
      <c r="C655" s="141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6"/>
      <c r="AN655" s="136"/>
      <c r="AO655" s="136"/>
    </row>
    <row r="656" spans="1:41" s="125" customFormat="1" x14ac:dyDescent="0.25">
      <c r="A656" s="138"/>
      <c r="B656" s="138"/>
      <c r="C656" s="141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6"/>
      <c r="AN656" s="136"/>
      <c r="AO656" s="136"/>
    </row>
    <row r="657" spans="1:41" s="125" customFormat="1" x14ac:dyDescent="0.25">
      <c r="A657" s="138"/>
      <c r="B657" s="138"/>
      <c r="C657" s="141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6"/>
      <c r="AN657" s="136"/>
      <c r="AO657" s="136"/>
    </row>
    <row r="658" spans="1:41" s="125" customFormat="1" x14ac:dyDescent="0.25">
      <c r="A658" s="138"/>
      <c r="B658" s="138"/>
      <c r="C658" s="141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6"/>
      <c r="AN658" s="136"/>
      <c r="AO658" s="136"/>
    </row>
    <row r="659" spans="1:41" s="125" customFormat="1" x14ac:dyDescent="0.25">
      <c r="A659" s="138"/>
      <c r="B659" s="138"/>
      <c r="C659" s="141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6"/>
      <c r="AN659" s="136"/>
      <c r="AO659" s="136"/>
    </row>
    <row r="660" spans="1:41" s="125" customFormat="1" x14ac:dyDescent="0.25">
      <c r="A660" s="138"/>
      <c r="B660" s="138"/>
      <c r="C660" s="141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6"/>
      <c r="AN660" s="136"/>
      <c r="AO660" s="136"/>
    </row>
    <row r="661" spans="1:41" s="125" customFormat="1" x14ac:dyDescent="0.25">
      <c r="A661" s="138"/>
      <c r="B661" s="138"/>
      <c r="C661" s="141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6"/>
      <c r="AN661" s="136"/>
      <c r="AO661" s="136"/>
    </row>
    <row r="662" spans="1:41" s="125" customFormat="1" x14ac:dyDescent="0.25">
      <c r="A662" s="138"/>
      <c r="B662" s="138"/>
      <c r="C662" s="141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6"/>
      <c r="AN662" s="136"/>
      <c r="AO662" s="136"/>
    </row>
    <row r="663" spans="1:41" s="125" customFormat="1" x14ac:dyDescent="0.25">
      <c r="A663" s="138"/>
      <c r="B663" s="138"/>
      <c r="C663" s="141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6"/>
      <c r="AN663" s="136"/>
      <c r="AO663" s="136"/>
    </row>
    <row r="664" spans="1:41" s="125" customFormat="1" x14ac:dyDescent="0.25">
      <c r="A664" s="138"/>
      <c r="B664" s="138"/>
      <c r="C664" s="141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6"/>
      <c r="AN664" s="136"/>
      <c r="AO664" s="136"/>
    </row>
    <row r="665" spans="1:41" s="125" customFormat="1" x14ac:dyDescent="0.25">
      <c r="A665" s="138"/>
      <c r="B665" s="138"/>
      <c r="C665" s="141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6"/>
      <c r="AN665" s="136"/>
      <c r="AO665" s="136"/>
    </row>
    <row r="666" spans="1:41" s="125" customFormat="1" x14ac:dyDescent="0.25">
      <c r="A666" s="138"/>
      <c r="B666" s="138"/>
      <c r="C666" s="141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6"/>
      <c r="AN666" s="136"/>
      <c r="AO666" s="136"/>
    </row>
    <row r="667" spans="1:41" s="125" customFormat="1" x14ac:dyDescent="0.25">
      <c r="A667" s="138"/>
      <c r="B667" s="138"/>
      <c r="C667" s="141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6"/>
      <c r="AN667" s="136"/>
      <c r="AO667" s="136"/>
    </row>
    <row r="668" spans="1:41" s="125" customFormat="1" x14ac:dyDescent="0.25">
      <c r="A668" s="138"/>
      <c r="B668" s="138"/>
      <c r="C668" s="141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6"/>
      <c r="AN668" s="136"/>
      <c r="AO668" s="136"/>
    </row>
    <row r="669" spans="1:41" s="125" customFormat="1" x14ac:dyDescent="0.25">
      <c r="A669" s="138"/>
      <c r="B669" s="138"/>
      <c r="C669" s="141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6"/>
      <c r="AN669" s="136"/>
      <c r="AO669" s="136"/>
    </row>
    <row r="670" spans="1:41" s="125" customFormat="1" x14ac:dyDescent="0.25">
      <c r="A670" s="138"/>
      <c r="B670" s="138"/>
      <c r="C670" s="141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6"/>
      <c r="AN670" s="136"/>
      <c r="AO670" s="136"/>
    </row>
    <row r="671" spans="1:41" s="125" customFormat="1" x14ac:dyDescent="0.25">
      <c r="A671" s="138"/>
      <c r="B671" s="138"/>
      <c r="C671" s="141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6"/>
      <c r="AN671" s="136"/>
      <c r="AO671" s="136"/>
    </row>
    <row r="672" spans="1:41" s="125" customFormat="1" x14ac:dyDescent="0.25">
      <c r="A672" s="138"/>
      <c r="B672" s="138"/>
      <c r="C672" s="141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6"/>
      <c r="AN672" s="136"/>
      <c r="AO672" s="136"/>
    </row>
    <row r="673" spans="1:41" s="125" customFormat="1" x14ac:dyDescent="0.25">
      <c r="A673" s="138"/>
      <c r="B673" s="138"/>
      <c r="C673" s="141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6"/>
      <c r="AN673" s="136"/>
      <c r="AO673" s="136"/>
    </row>
    <row r="674" spans="1:41" s="125" customFormat="1" x14ac:dyDescent="0.25">
      <c r="A674" s="138"/>
      <c r="B674" s="138"/>
      <c r="C674" s="141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6"/>
      <c r="AN674" s="136"/>
      <c r="AO674" s="136"/>
    </row>
    <row r="675" spans="1:41" s="125" customFormat="1" x14ac:dyDescent="0.25">
      <c r="A675" s="138"/>
      <c r="B675" s="138"/>
      <c r="C675" s="141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6"/>
      <c r="AN675" s="136"/>
      <c r="AO675" s="136"/>
    </row>
    <row r="676" spans="1:41" s="125" customFormat="1" x14ac:dyDescent="0.25">
      <c r="A676" s="138"/>
      <c r="B676" s="138"/>
      <c r="C676" s="141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6"/>
      <c r="AN676" s="136"/>
      <c r="AO676" s="136"/>
    </row>
    <row r="677" spans="1:41" s="125" customFormat="1" x14ac:dyDescent="0.25">
      <c r="A677" s="138"/>
      <c r="B677" s="138"/>
      <c r="C677" s="141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6"/>
      <c r="AN677" s="136"/>
      <c r="AO677" s="136"/>
    </row>
    <row r="678" spans="1:41" s="125" customFormat="1" x14ac:dyDescent="0.25">
      <c r="A678" s="138"/>
      <c r="B678" s="138"/>
      <c r="C678" s="141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6"/>
      <c r="AN678" s="136"/>
      <c r="AO678" s="136"/>
    </row>
    <row r="679" spans="1:41" s="125" customFormat="1" x14ac:dyDescent="0.25">
      <c r="A679" s="138"/>
      <c r="B679" s="138"/>
      <c r="C679" s="141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6"/>
      <c r="AN679" s="136"/>
      <c r="AO679" s="136"/>
    </row>
    <row r="680" spans="1:41" s="125" customFormat="1" x14ac:dyDescent="0.25">
      <c r="A680" s="138"/>
      <c r="B680" s="138"/>
      <c r="C680" s="141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6"/>
      <c r="AN680" s="136"/>
      <c r="AO680" s="136"/>
    </row>
    <row r="681" spans="1:41" s="125" customFormat="1" x14ac:dyDescent="0.25">
      <c r="A681" s="138"/>
      <c r="B681" s="138"/>
      <c r="C681" s="141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6"/>
      <c r="AN681" s="136"/>
      <c r="AO681" s="136"/>
    </row>
    <row r="682" spans="1:41" s="125" customFormat="1" x14ac:dyDescent="0.25">
      <c r="A682" s="138"/>
      <c r="B682" s="138"/>
      <c r="C682" s="141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6"/>
      <c r="AN682" s="136"/>
      <c r="AO682" s="136"/>
    </row>
    <row r="683" spans="1:41" s="125" customFormat="1" x14ac:dyDescent="0.25">
      <c r="A683" s="138"/>
      <c r="B683" s="138"/>
      <c r="C683" s="141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6"/>
      <c r="AN683" s="136"/>
      <c r="AO683" s="136"/>
    </row>
    <row r="684" spans="1:41" s="125" customFormat="1" x14ac:dyDescent="0.25">
      <c r="A684" s="138"/>
      <c r="B684" s="138"/>
      <c r="C684" s="141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6"/>
      <c r="AN684" s="136"/>
      <c r="AO684" s="136"/>
    </row>
    <row r="685" spans="1:41" s="125" customFormat="1" x14ac:dyDescent="0.25">
      <c r="A685" s="138"/>
      <c r="B685" s="138"/>
      <c r="C685" s="141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6"/>
      <c r="AN685" s="136"/>
      <c r="AO685" s="136"/>
    </row>
    <row r="686" spans="1:41" s="125" customFormat="1" x14ac:dyDescent="0.25">
      <c r="A686" s="138"/>
      <c r="B686" s="138"/>
      <c r="C686" s="141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6"/>
      <c r="AN686" s="136"/>
      <c r="AO686" s="136"/>
    </row>
    <row r="687" spans="1:41" s="125" customFormat="1" x14ac:dyDescent="0.25">
      <c r="A687" s="138"/>
      <c r="B687" s="138"/>
      <c r="C687" s="141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6"/>
      <c r="AN687" s="136"/>
      <c r="AO687" s="136"/>
    </row>
    <row r="688" spans="1:41" s="125" customFormat="1" x14ac:dyDescent="0.25">
      <c r="A688" s="138"/>
      <c r="B688" s="138"/>
      <c r="C688" s="141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6"/>
      <c r="AN688" s="136"/>
      <c r="AO688" s="136"/>
    </row>
    <row r="689" spans="1:41" s="125" customFormat="1" x14ac:dyDescent="0.25">
      <c r="A689" s="138"/>
      <c r="B689" s="138"/>
      <c r="C689" s="141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6"/>
      <c r="AN689" s="136"/>
      <c r="AO689" s="136"/>
    </row>
    <row r="690" spans="1:41" s="125" customFormat="1" x14ac:dyDescent="0.25">
      <c r="A690" s="138"/>
      <c r="B690" s="138"/>
      <c r="C690" s="141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6"/>
      <c r="AN690" s="136"/>
      <c r="AO690" s="136"/>
    </row>
    <row r="691" spans="1:41" s="125" customFormat="1" x14ac:dyDescent="0.25">
      <c r="A691" s="138"/>
      <c r="B691" s="138"/>
      <c r="C691" s="141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6"/>
      <c r="AN691" s="136"/>
      <c r="AO691" s="136"/>
    </row>
    <row r="692" spans="1:41" s="125" customFormat="1" x14ac:dyDescent="0.25">
      <c r="A692" s="138"/>
      <c r="B692" s="138"/>
      <c r="C692" s="141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6"/>
      <c r="AN692" s="136"/>
      <c r="AO692" s="136"/>
    </row>
    <row r="693" spans="1:41" s="125" customFormat="1" x14ac:dyDescent="0.25">
      <c r="A693" s="138"/>
      <c r="B693" s="138"/>
      <c r="C693" s="141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6"/>
      <c r="AN693" s="136"/>
      <c r="AO693" s="136"/>
    </row>
    <row r="694" spans="1:41" s="125" customFormat="1" x14ac:dyDescent="0.25">
      <c r="A694" s="138"/>
      <c r="B694" s="138"/>
      <c r="C694" s="141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6"/>
      <c r="AN694" s="136"/>
      <c r="AO694" s="136"/>
    </row>
    <row r="695" spans="1:41" s="125" customFormat="1" x14ac:dyDescent="0.25">
      <c r="A695" s="138"/>
      <c r="B695" s="138"/>
      <c r="C695" s="141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6"/>
      <c r="AN695" s="136"/>
      <c r="AO695" s="136"/>
    </row>
    <row r="696" spans="1:41" s="125" customFormat="1" x14ac:dyDescent="0.25">
      <c r="A696" s="138"/>
      <c r="B696" s="138"/>
      <c r="C696" s="141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6"/>
      <c r="AN696" s="136"/>
      <c r="AO696" s="136"/>
    </row>
    <row r="697" spans="1:41" s="125" customFormat="1" x14ac:dyDescent="0.25">
      <c r="A697" s="138"/>
      <c r="B697" s="138"/>
      <c r="C697" s="141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6"/>
      <c r="AN697" s="136"/>
      <c r="AO697" s="136"/>
    </row>
    <row r="698" spans="1:41" s="125" customFormat="1" x14ac:dyDescent="0.25">
      <c r="A698" s="138"/>
      <c r="B698" s="138"/>
      <c r="C698" s="141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6"/>
      <c r="AN698" s="136"/>
      <c r="AO698" s="136"/>
    </row>
    <row r="699" spans="1:41" s="125" customFormat="1" x14ac:dyDescent="0.25">
      <c r="A699" s="138"/>
      <c r="B699" s="138"/>
      <c r="C699" s="141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6"/>
      <c r="AN699" s="136"/>
      <c r="AO699" s="136"/>
    </row>
    <row r="700" spans="1:41" s="125" customFormat="1" x14ac:dyDescent="0.25">
      <c r="A700" s="138"/>
      <c r="B700" s="138"/>
      <c r="C700" s="141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6"/>
      <c r="AN700" s="136"/>
      <c r="AO700" s="136"/>
    </row>
    <row r="701" spans="1:41" s="125" customFormat="1" x14ac:dyDescent="0.25">
      <c r="A701" s="138"/>
      <c r="B701" s="138"/>
      <c r="C701" s="141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6"/>
      <c r="AN701" s="136"/>
      <c r="AO701" s="136"/>
    </row>
    <row r="702" spans="1:41" s="125" customFormat="1" x14ac:dyDescent="0.25">
      <c r="A702" s="138"/>
      <c r="B702" s="138"/>
      <c r="C702" s="141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6"/>
      <c r="AN702" s="136"/>
      <c r="AO702" s="136"/>
    </row>
    <row r="703" spans="1:41" s="125" customFormat="1" x14ac:dyDescent="0.25">
      <c r="A703" s="138"/>
      <c r="B703" s="138"/>
      <c r="C703" s="141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6"/>
      <c r="AN703" s="136"/>
      <c r="AO703" s="136"/>
    </row>
    <row r="704" spans="1:41" s="125" customFormat="1" x14ac:dyDescent="0.25">
      <c r="A704" s="138"/>
      <c r="B704" s="138"/>
      <c r="C704" s="141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6"/>
      <c r="AN704" s="136"/>
      <c r="AO704" s="136"/>
    </row>
    <row r="705" spans="1:41" s="125" customFormat="1" x14ac:dyDescent="0.25">
      <c r="A705" s="138"/>
      <c r="B705" s="138"/>
      <c r="C705" s="141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6"/>
      <c r="AN705" s="136"/>
      <c r="AO705" s="136"/>
    </row>
    <row r="706" spans="1:41" s="125" customFormat="1" x14ac:dyDescent="0.25">
      <c r="A706" s="138"/>
      <c r="B706" s="138"/>
      <c r="C706" s="141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6"/>
      <c r="AN706" s="136"/>
      <c r="AO706" s="136"/>
    </row>
    <row r="707" spans="1:41" s="125" customFormat="1" x14ac:dyDescent="0.25">
      <c r="A707" s="138"/>
      <c r="B707" s="138"/>
      <c r="C707" s="141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6"/>
      <c r="AN707" s="136"/>
      <c r="AO707" s="136"/>
    </row>
    <row r="708" spans="1:41" s="125" customFormat="1" x14ac:dyDescent="0.25">
      <c r="A708" s="138"/>
      <c r="B708" s="138"/>
      <c r="C708" s="141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6"/>
      <c r="AN708" s="136"/>
      <c r="AO708" s="136"/>
    </row>
    <row r="709" spans="1:41" s="125" customFormat="1" x14ac:dyDescent="0.25">
      <c r="A709" s="138"/>
      <c r="B709" s="138"/>
      <c r="C709" s="141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6"/>
      <c r="AN709" s="136"/>
      <c r="AO709" s="136"/>
    </row>
    <row r="710" spans="1:41" s="125" customFormat="1" x14ac:dyDescent="0.25">
      <c r="A710" s="138"/>
      <c r="B710" s="138"/>
      <c r="C710" s="141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6"/>
      <c r="AN710" s="136"/>
      <c r="AO710" s="136"/>
    </row>
    <row r="711" spans="1:41" s="125" customFormat="1" x14ac:dyDescent="0.25">
      <c r="A711" s="138"/>
      <c r="B711" s="138"/>
      <c r="C711" s="141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6"/>
      <c r="AN711" s="136"/>
      <c r="AO711" s="136"/>
    </row>
    <row r="712" spans="1:41" s="125" customFormat="1" x14ac:dyDescent="0.25">
      <c r="A712" s="138"/>
      <c r="B712" s="138"/>
      <c r="C712" s="141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6"/>
      <c r="AN712" s="136"/>
      <c r="AO712" s="136"/>
    </row>
    <row r="713" spans="1:41" s="125" customFormat="1" x14ac:dyDescent="0.25">
      <c r="A713" s="138"/>
      <c r="B713" s="138"/>
      <c r="C713" s="141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6"/>
      <c r="AN713" s="136"/>
      <c r="AO713" s="136"/>
    </row>
    <row r="714" spans="1:41" s="125" customFormat="1" x14ac:dyDescent="0.25">
      <c r="A714" s="138"/>
      <c r="B714" s="138"/>
      <c r="C714" s="141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6"/>
      <c r="AN714" s="136"/>
      <c r="AO714" s="136"/>
    </row>
    <row r="715" spans="1:41" s="125" customFormat="1" x14ac:dyDescent="0.25">
      <c r="A715" s="138"/>
      <c r="B715" s="138"/>
      <c r="C715" s="141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6"/>
      <c r="AN715" s="136"/>
      <c r="AO715" s="136"/>
    </row>
    <row r="716" spans="1:41" s="125" customFormat="1" x14ac:dyDescent="0.25">
      <c r="A716" s="138"/>
      <c r="B716" s="138"/>
      <c r="C716" s="141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6"/>
      <c r="AN716" s="136"/>
      <c r="AO716" s="136"/>
    </row>
    <row r="717" spans="1:41" s="125" customFormat="1" x14ac:dyDescent="0.25">
      <c r="A717" s="138"/>
      <c r="B717" s="138"/>
      <c r="C717" s="141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6"/>
      <c r="AN717" s="136"/>
      <c r="AO717" s="136"/>
    </row>
    <row r="718" spans="1:41" s="125" customFormat="1" x14ac:dyDescent="0.25">
      <c r="A718" s="138"/>
      <c r="B718" s="138"/>
      <c r="C718" s="141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6"/>
      <c r="AN718" s="136"/>
      <c r="AO718" s="136"/>
    </row>
    <row r="719" spans="1:41" s="125" customFormat="1" x14ac:dyDescent="0.25">
      <c r="A719" s="138"/>
      <c r="B719" s="138"/>
      <c r="C719" s="141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6"/>
      <c r="AN719" s="136"/>
      <c r="AO719" s="136"/>
    </row>
    <row r="720" spans="1:41" s="125" customFormat="1" x14ac:dyDescent="0.25">
      <c r="A720" s="138"/>
      <c r="B720" s="138"/>
      <c r="C720" s="141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6"/>
      <c r="AN720" s="136"/>
      <c r="AO720" s="136"/>
    </row>
    <row r="721" spans="1:41" s="125" customFormat="1" x14ac:dyDescent="0.25">
      <c r="A721" s="138"/>
      <c r="B721" s="138"/>
      <c r="C721" s="141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6"/>
      <c r="AN721" s="136"/>
      <c r="AO721" s="136"/>
    </row>
    <row r="722" spans="1:41" s="125" customFormat="1" x14ac:dyDescent="0.25">
      <c r="A722" s="138"/>
      <c r="B722" s="138"/>
      <c r="C722" s="141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6"/>
      <c r="AN722" s="136"/>
      <c r="AO722" s="136"/>
    </row>
    <row r="723" spans="1:41" s="125" customFormat="1" x14ac:dyDescent="0.25">
      <c r="A723" s="138"/>
      <c r="B723" s="138"/>
      <c r="C723" s="141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6"/>
      <c r="AN723" s="136"/>
      <c r="AO723" s="136"/>
    </row>
    <row r="724" spans="1:41" s="125" customFormat="1" x14ac:dyDescent="0.25">
      <c r="A724" s="138"/>
      <c r="B724" s="138"/>
      <c r="C724" s="141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6"/>
      <c r="AN724" s="136"/>
      <c r="AO724" s="136"/>
    </row>
    <row r="725" spans="1:41" s="125" customFormat="1" x14ac:dyDescent="0.25">
      <c r="A725" s="138"/>
      <c r="B725" s="138"/>
      <c r="C725" s="141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6"/>
      <c r="AN725" s="136"/>
      <c r="AO725" s="136"/>
    </row>
    <row r="726" spans="1:41" s="125" customFormat="1" x14ac:dyDescent="0.25">
      <c r="A726" s="138"/>
      <c r="B726" s="138"/>
      <c r="C726" s="141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6"/>
      <c r="AN726" s="136"/>
      <c r="AO726" s="136"/>
    </row>
    <row r="727" spans="1:41" s="125" customFormat="1" x14ac:dyDescent="0.25">
      <c r="A727" s="138"/>
      <c r="B727" s="138"/>
      <c r="C727" s="141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6"/>
      <c r="AN727" s="136"/>
      <c r="AO727" s="136"/>
    </row>
    <row r="728" spans="1:41" s="125" customFormat="1" x14ac:dyDescent="0.25">
      <c r="A728" s="138"/>
      <c r="B728" s="138"/>
      <c r="C728" s="141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6"/>
      <c r="AN728" s="136"/>
      <c r="AO728" s="136"/>
    </row>
    <row r="729" spans="1:41" s="125" customFormat="1" x14ac:dyDescent="0.25">
      <c r="A729" s="138"/>
      <c r="B729" s="138"/>
      <c r="C729" s="141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6"/>
      <c r="AN729" s="136"/>
      <c r="AO729" s="136"/>
    </row>
    <row r="730" spans="1:41" s="125" customFormat="1" x14ac:dyDescent="0.25">
      <c r="A730" s="138"/>
      <c r="B730" s="138"/>
      <c r="C730" s="141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6"/>
      <c r="AN730" s="136"/>
      <c r="AO730" s="136"/>
    </row>
    <row r="731" spans="1:41" s="125" customFormat="1" x14ac:dyDescent="0.25">
      <c r="A731" s="138"/>
      <c r="B731" s="138"/>
      <c r="C731" s="141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6"/>
      <c r="AN731" s="136"/>
      <c r="AO731" s="136"/>
    </row>
    <row r="732" spans="1:41" s="125" customFormat="1" x14ac:dyDescent="0.25">
      <c r="A732" s="138"/>
      <c r="B732" s="138"/>
      <c r="C732" s="141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6"/>
      <c r="AN732" s="136"/>
      <c r="AO732" s="136"/>
    </row>
    <row r="733" spans="1:41" s="125" customFormat="1" x14ac:dyDescent="0.25">
      <c r="A733" s="138"/>
      <c r="B733" s="138"/>
      <c r="C733" s="141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6"/>
      <c r="AN733" s="136"/>
      <c r="AO733" s="136"/>
    </row>
    <row r="734" spans="1:41" s="125" customFormat="1" x14ac:dyDescent="0.25">
      <c r="A734" s="138"/>
      <c r="B734" s="138"/>
      <c r="C734" s="141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6"/>
      <c r="AN734" s="136"/>
      <c r="AO734" s="136"/>
    </row>
    <row r="735" spans="1:41" s="125" customFormat="1" x14ac:dyDescent="0.25">
      <c r="A735" s="138"/>
      <c r="B735" s="138"/>
      <c r="C735" s="141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6"/>
      <c r="AN735" s="136"/>
      <c r="AO735" s="136"/>
    </row>
    <row r="736" spans="1:41" s="125" customFormat="1" x14ac:dyDescent="0.25">
      <c r="A736" s="138"/>
      <c r="B736" s="138"/>
      <c r="C736" s="141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6"/>
      <c r="AN736" s="136"/>
      <c r="AO736" s="136"/>
    </row>
    <row r="737" spans="1:41" s="125" customFormat="1" x14ac:dyDescent="0.25">
      <c r="A737" s="138"/>
      <c r="B737" s="138"/>
      <c r="C737" s="141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6"/>
      <c r="AN737" s="136"/>
      <c r="AO737" s="136"/>
    </row>
    <row r="738" spans="1:41" s="125" customFormat="1" x14ac:dyDescent="0.25">
      <c r="A738" s="138"/>
      <c r="B738" s="138"/>
      <c r="C738" s="141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6"/>
      <c r="AN738" s="136"/>
      <c r="AO738" s="136"/>
    </row>
    <row r="739" spans="1:41" s="125" customFormat="1" x14ac:dyDescent="0.25">
      <c r="A739" s="138"/>
      <c r="B739" s="138"/>
      <c r="C739" s="141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6"/>
      <c r="AN739" s="136"/>
      <c r="AO739" s="136"/>
    </row>
    <row r="740" spans="1:41" s="125" customFormat="1" x14ac:dyDescent="0.25">
      <c r="A740" s="138"/>
      <c r="B740" s="138"/>
      <c r="C740" s="141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6"/>
      <c r="AN740" s="136"/>
      <c r="AO740" s="136"/>
    </row>
    <row r="741" spans="1:41" s="125" customFormat="1" x14ac:dyDescent="0.25">
      <c r="A741" s="138"/>
      <c r="B741" s="138"/>
      <c r="C741" s="141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6"/>
      <c r="AN741" s="136"/>
      <c r="AO741" s="136"/>
    </row>
    <row r="742" spans="1:41" s="125" customFormat="1" x14ac:dyDescent="0.25">
      <c r="A742" s="138"/>
      <c r="B742" s="138"/>
      <c r="C742" s="141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6"/>
      <c r="AN742" s="136"/>
      <c r="AO742" s="136"/>
    </row>
    <row r="743" spans="1:41" s="125" customFormat="1" x14ac:dyDescent="0.25">
      <c r="A743" s="138"/>
      <c r="B743" s="138"/>
      <c r="C743" s="141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6"/>
      <c r="AN743" s="136"/>
      <c r="AO743" s="136"/>
    </row>
    <row r="744" spans="1:41" s="125" customFormat="1" x14ac:dyDescent="0.25">
      <c r="A744" s="138"/>
      <c r="B744" s="138"/>
      <c r="C744" s="141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6"/>
      <c r="AN744" s="136"/>
      <c r="AO744" s="136"/>
    </row>
    <row r="745" spans="1:41" s="125" customFormat="1" x14ac:dyDescent="0.25">
      <c r="A745" s="138"/>
      <c r="B745" s="138"/>
      <c r="C745" s="141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6"/>
      <c r="AN745" s="136"/>
      <c r="AO745" s="136"/>
    </row>
    <row r="746" spans="1:41" s="125" customFormat="1" x14ac:dyDescent="0.25">
      <c r="A746" s="138"/>
      <c r="B746" s="138"/>
      <c r="C746" s="141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6"/>
      <c r="AN746" s="136"/>
      <c r="AO746" s="136"/>
    </row>
    <row r="747" spans="1:41" s="125" customFormat="1" x14ac:dyDescent="0.25">
      <c r="A747" s="138"/>
      <c r="B747" s="138"/>
      <c r="C747" s="141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6"/>
      <c r="AN747" s="136"/>
      <c r="AO747" s="136"/>
    </row>
    <row r="748" spans="1:41" s="125" customFormat="1" x14ac:dyDescent="0.25">
      <c r="A748" s="138"/>
      <c r="B748" s="138"/>
      <c r="C748" s="141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6"/>
      <c r="AN748" s="136"/>
      <c r="AO748" s="136"/>
    </row>
    <row r="749" spans="1:41" s="125" customFormat="1" x14ac:dyDescent="0.25">
      <c r="A749" s="138"/>
      <c r="B749" s="138"/>
      <c r="C749" s="141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6"/>
      <c r="AN749" s="136"/>
      <c r="AO749" s="136"/>
    </row>
    <row r="750" spans="1:41" s="125" customFormat="1" x14ac:dyDescent="0.25">
      <c r="A750" s="138"/>
      <c r="B750" s="138"/>
      <c r="C750" s="141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6"/>
      <c r="AN750" s="136"/>
      <c r="AO750" s="136"/>
    </row>
    <row r="751" spans="1:41" s="125" customFormat="1" x14ac:dyDescent="0.25">
      <c r="A751" s="138"/>
      <c r="B751" s="138"/>
      <c r="C751" s="141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6"/>
      <c r="AN751" s="136"/>
      <c r="AO751" s="136"/>
    </row>
    <row r="752" spans="1:41" s="125" customFormat="1" x14ac:dyDescent="0.25">
      <c r="A752" s="138"/>
      <c r="B752" s="138"/>
      <c r="C752" s="141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6"/>
      <c r="AN752" s="136"/>
      <c r="AO752" s="136"/>
    </row>
    <row r="753" spans="1:41" s="125" customFormat="1" x14ac:dyDescent="0.25">
      <c r="A753" s="138"/>
      <c r="B753" s="138"/>
      <c r="C753" s="141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6"/>
      <c r="AN753" s="136"/>
      <c r="AO753" s="136"/>
    </row>
    <row r="754" spans="1:41" s="125" customFormat="1" x14ac:dyDescent="0.25">
      <c r="A754" s="138"/>
      <c r="B754" s="138"/>
      <c r="C754" s="141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6"/>
      <c r="AN754" s="136"/>
      <c r="AO754" s="136"/>
    </row>
    <row r="755" spans="1:41" s="125" customFormat="1" x14ac:dyDescent="0.25">
      <c r="A755" s="138"/>
      <c r="B755" s="138"/>
      <c r="C755" s="141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6"/>
      <c r="AN755" s="136"/>
      <c r="AO755" s="136"/>
    </row>
    <row r="756" spans="1:41" s="125" customFormat="1" x14ac:dyDescent="0.25">
      <c r="A756" s="138"/>
      <c r="B756" s="138"/>
      <c r="C756" s="141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6"/>
      <c r="AN756" s="136"/>
      <c r="AO756" s="136"/>
    </row>
    <row r="757" spans="1:41" s="125" customFormat="1" x14ac:dyDescent="0.25">
      <c r="A757" s="138"/>
      <c r="B757" s="138"/>
      <c r="C757" s="141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6"/>
      <c r="AN757" s="136"/>
      <c r="AO757" s="136"/>
    </row>
    <row r="758" spans="1:41" s="125" customFormat="1" x14ac:dyDescent="0.25">
      <c r="A758" s="138"/>
      <c r="B758" s="138"/>
      <c r="C758" s="141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6"/>
      <c r="AN758" s="136"/>
      <c r="AO758" s="136"/>
    </row>
    <row r="759" spans="1:41" s="125" customFormat="1" x14ac:dyDescent="0.25">
      <c r="A759" s="138"/>
      <c r="B759" s="138"/>
      <c r="C759" s="141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6"/>
      <c r="AN759" s="136"/>
      <c r="AO759" s="136"/>
    </row>
    <row r="760" spans="1:41" s="125" customFormat="1" x14ac:dyDescent="0.25">
      <c r="A760" s="138"/>
      <c r="B760" s="138"/>
      <c r="C760" s="141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6"/>
      <c r="AN760" s="136"/>
      <c r="AO760" s="136"/>
    </row>
    <row r="761" spans="1:41" s="125" customFormat="1" x14ac:dyDescent="0.25">
      <c r="A761" s="138"/>
      <c r="B761" s="138"/>
      <c r="C761" s="141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6"/>
      <c r="AN761" s="136"/>
      <c r="AO761" s="136"/>
    </row>
    <row r="762" spans="1:41" s="125" customFormat="1" x14ac:dyDescent="0.25">
      <c r="A762" s="138"/>
      <c r="B762" s="138"/>
      <c r="C762" s="141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6"/>
      <c r="AN762" s="136"/>
      <c r="AO762" s="136"/>
    </row>
    <row r="763" spans="1:41" s="125" customFormat="1" x14ac:dyDescent="0.25">
      <c r="A763" s="138"/>
      <c r="B763" s="138"/>
      <c r="C763" s="141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6"/>
      <c r="AN763" s="136"/>
      <c r="AO763" s="136"/>
    </row>
    <row r="764" spans="1:41" s="125" customFormat="1" x14ac:dyDescent="0.25">
      <c r="A764" s="138"/>
      <c r="B764" s="138"/>
      <c r="C764" s="141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6"/>
      <c r="AN764" s="136"/>
      <c r="AO764" s="136"/>
    </row>
    <row r="765" spans="1:41" s="125" customFormat="1" x14ac:dyDescent="0.25">
      <c r="A765" s="138"/>
      <c r="B765" s="138"/>
      <c r="C765" s="141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6"/>
      <c r="AN765" s="136"/>
      <c r="AO765" s="136"/>
    </row>
    <row r="766" spans="1:41" s="125" customFormat="1" x14ac:dyDescent="0.25">
      <c r="A766" s="138"/>
      <c r="B766" s="138"/>
      <c r="C766" s="141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6"/>
      <c r="AN766" s="136"/>
      <c r="AO766" s="136"/>
    </row>
    <row r="767" spans="1:41" s="125" customFormat="1" x14ac:dyDescent="0.25">
      <c r="A767" s="138"/>
      <c r="B767" s="138"/>
      <c r="C767" s="141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6"/>
      <c r="AN767" s="136"/>
      <c r="AO767" s="136"/>
    </row>
    <row r="768" spans="1:41" s="125" customFormat="1" x14ac:dyDescent="0.25">
      <c r="A768" s="138"/>
      <c r="B768" s="138"/>
      <c r="C768" s="141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6"/>
      <c r="AN768" s="136"/>
      <c r="AO768" s="136"/>
    </row>
    <row r="769" spans="1:41" s="125" customFormat="1" x14ac:dyDescent="0.25">
      <c r="A769" s="138"/>
      <c r="B769" s="138"/>
      <c r="C769" s="141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6"/>
      <c r="AN769" s="136"/>
      <c r="AO769" s="136"/>
    </row>
    <row r="770" spans="1:41" s="125" customFormat="1" x14ac:dyDescent="0.25">
      <c r="A770" s="138"/>
      <c r="B770" s="138"/>
      <c r="C770" s="141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6"/>
      <c r="AN770" s="136"/>
      <c r="AO770" s="136"/>
    </row>
    <row r="771" spans="1:41" s="125" customFormat="1" x14ac:dyDescent="0.25">
      <c r="A771" s="138"/>
      <c r="B771" s="138"/>
      <c r="C771" s="141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6"/>
      <c r="AN771" s="136"/>
      <c r="AO771" s="136"/>
    </row>
    <row r="772" spans="1:41" s="125" customFormat="1" x14ac:dyDescent="0.25">
      <c r="A772" s="138"/>
      <c r="B772" s="138"/>
      <c r="C772" s="141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6"/>
      <c r="AN772" s="136"/>
      <c r="AO772" s="136"/>
    </row>
    <row r="773" spans="1:41" s="125" customFormat="1" x14ac:dyDescent="0.25">
      <c r="A773" s="138"/>
      <c r="B773" s="138"/>
      <c r="C773" s="141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6"/>
      <c r="AN773" s="136"/>
      <c r="AO773" s="136"/>
    </row>
    <row r="774" spans="1:41" s="125" customFormat="1" x14ac:dyDescent="0.25">
      <c r="A774" s="138"/>
      <c r="B774" s="138"/>
      <c r="C774" s="141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6"/>
      <c r="AN774" s="136"/>
      <c r="AO774" s="136"/>
    </row>
    <row r="775" spans="1:41" s="125" customFormat="1" x14ac:dyDescent="0.25">
      <c r="A775" s="138"/>
      <c r="B775" s="138"/>
      <c r="C775" s="141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6"/>
      <c r="AN775" s="136"/>
      <c r="AO775" s="136"/>
    </row>
    <row r="776" spans="1:41" s="125" customFormat="1" x14ac:dyDescent="0.25">
      <c r="A776" s="138"/>
      <c r="B776" s="138"/>
      <c r="C776" s="141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6"/>
      <c r="AN776" s="136"/>
      <c r="AO776" s="136"/>
    </row>
    <row r="777" spans="1:41" s="125" customFormat="1" x14ac:dyDescent="0.25">
      <c r="A777" s="138"/>
      <c r="B777" s="138"/>
      <c r="C777" s="141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6"/>
      <c r="AN777" s="136"/>
      <c r="AO777" s="136"/>
    </row>
    <row r="778" spans="1:41" s="125" customFormat="1" x14ac:dyDescent="0.25">
      <c r="A778" s="138"/>
      <c r="B778" s="138"/>
      <c r="C778" s="141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6"/>
      <c r="AN778" s="136"/>
      <c r="AO778" s="136"/>
    </row>
    <row r="779" spans="1:41" s="125" customFormat="1" x14ac:dyDescent="0.25">
      <c r="A779" s="138"/>
      <c r="B779" s="138"/>
      <c r="C779" s="141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6"/>
      <c r="AN779" s="136"/>
      <c r="AO779" s="136"/>
    </row>
    <row r="780" spans="1:41" s="125" customFormat="1" x14ac:dyDescent="0.25">
      <c r="A780" s="138"/>
      <c r="B780" s="138"/>
      <c r="C780" s="141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6"/>
      <c r="AN780" s="136"/>
      <c r="AO780" s="136"/>
    </row>
    <row r="781" spans="1:41" s="125" customFormat="1" x14ac:dyDescent="0.25">
      <c r="A781" s="138"/>
      <c r="B781" s="138"/>
      <c r="C781" s="141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6"/>
      <c r="AN781" s="136"/>
      <c r="AO781" s="136"/>
    </row>
    <row r="782" spans="1:41" s="125" customFormat="1" x14ac:dyDescent="0.25">
      <c r="A782" s="138"/>
      <c r="B782" s="138"/>
      <c r="C782" s="141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6"/>
      <c r="AN782" s="136"/>
      <c r="AO782" s="136"/>
    </row>
    <row r="783" spans="1:41" s="125" customFormat="1" x14ac:dyDescent="0.25">
      <c r="A783" s="138"/>
      <c r="B783" s="138"/>
      <c r="C783" s="141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6"/>
      <c r="AN783" s="136"/>
      <c r="AO783" s="136"/>
    </row>
    <row r="784" spans="1:41" s="125" customFormat="1" x14ac:dyDescent="0.25">
      <c r="A784" s="138"/>
      <c r="B784" s="138"/>
      <c r="C784" s="141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6"/>
      <c r="AN784" s="136"/>
      <c r="AO784" s="136"/>
    </row>
    <row r="785" spans="1:41" s="125" customFormat="1" x14ac:dyDescent="0.25">
      <c r="A785" s="138"/>
      <c r="B785" s="138"/>
      <c r="C785" s="141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6"/>
      <c r="AN785" s="136"/>
      <c r="AO785" s="136"/>
    </row>
    <row r="786" spans="1:41" s="125" customFormat="1" x14ac:dyDescent="0.25">
      <c r="A786" s="138"/>
      <c r="B786" s="138"/>
      <c r="C786" s="141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6"/>
      <c r="AN786" s="136"/>
      <c r="AO786" s="136"/>
    </row>
    <row r="787" spans="1:41" s="125" customFormat="1" x14ac:dyDescent="0.25">
      <c r="A787" s="138"/>
      <c r="B787" s="138"/>
      <c r="C787" s="141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6"/>
      <c r="AN787" s="136"/>
      <c r="AO787" s="136"/>
    </row>
    <row r="788" spans="1:41" s="125" customFormat="1" x14ac:dyDescent="0.25">
      <c r="A788" s="138"/>
      <c r="B788" s="138"/>
      <c r="C788" s="141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6"/>
      <c r="AN788" s="136"/>
      <c r="AO788" s="136"/>
    </row>
    <row r="789" spans="1:41" s="125" customFormat="1" x14ac:dyDescent="0.25">
      <c r="A789" s="138"/>
      <c r="B789" s="138"/>
      <c r="C789" s="141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6"/>
      <c r="AN789" s="136"/>
      <c r="AO789" s="136"/>
    </row>
    <row r="790" spans="1:41" s="125" customFormat="1" x14ac:dyDescent="0.25">
      <c r="A790" s="138"/>
      <c r="B790" s="138"/>
      <c r="C790" s="141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6"/>
      <c r="AN790" s="136"/>
      <c r="AO790" s="136"/>
    </row>
    <row r="791" spans="1:41" s="125" customFormat="1" x14ac:dyDescent="0.25">
      <c r="A791" s="138"/>
      <c r="B791" s="138"/>
      <c r="C791" s="141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6"/>
      <c r="AN791" s="136"/>
      <c r="AO791" s="136"/>
    </row>
    <row r="792" spans="1:41" s="125" customFormat="1" x14ac:dyDescent="0.25">
      <c r="A792" s="138"/>
      <c r="B792" s="138"/>
      <c r="C792" s="141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6"/>
      <c r="AN792" s="136"/>
      <c r="AO792" s="136"/>
    </row>
    <row r="793" spans="1:41" s="125" customFormat="1" x14ac:dyDescent="0.25">
      <c r="A793" s="138"/>
      <c r="B793" s="138"/>
      <c r="C793" s="141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6"/>
      <c r="AN793" s="136"/>
      <c r="AO793" s="136"/>
    </row>
    <row r="794" spans="1:41" s="125" customFormat="1" x14ac:dyDescent="0.25">
      <c r="A794" s="138"/>
      <c r="B794" s="138"/>
      <c r="C794" s="141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6"/>
      <c r="AN794" s="136"/>
      <c r="AO794" s="136"/>
    </row>
    <row r="795" spans="1:41" s="125" customFormat="1" x14ac:dyDescent="0.25">
      <c r="A795" s="138"/>
      <c r="B795" s="138"/>
      <c r="C795" s="141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6"/>
      <c r="AN795" s="136"/>
      <c r="AO795" s="136"/>
    </row>
    <row r="796" spans="1:41" s="125" customFormat="1" x14ac:dyDescent="0.25">
      <c r="A796" s="138"/>
      <c r="B796" s="138"/>
      <c r="C796" s="141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6"/>
      <c r="AN796" s="136"/>
      <c r="AO796" s="136"/>
    </row>
    <row r="797" spans="1:41" s="125" customFormat="1" x14ac:dyDescent="0.25">
      <c r="A797" s="138"/>
      <c r="B797" s="138"/>
      <c r="C797" s="141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6"/>
      <c r="AN797" s="136"/>
      <c r="AO797" s="136"/>
    </row>
    <row r="798" spans="1:41" s="125" customFormat="1" x14ac:dyDescent="0.25">
      <c r="A798" s="138"/>
      <c r="B798" s="138"/>
      <c r="C798" s="141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6"/>
      <c r="AN798" s="136"/>
      <c r="AO798" s="136"/>
    </row>
    <row r="799" spans="1:41" s="125" customFormat="1" x14ac:dyDescent="0.25">
      <c r="A799" s="138"/>
      <c r="B799" s="138"/>
      <c r="C799" s="141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6"/>
      <c r="AN799" s="136"/>
      <c r="AO799" s="136"/>
    </row>
    <row r="800" spans="1:41" s="125" customFormat="1" x14ac:dyDescent="0.25">
      <c r="A800" s="138"/>
      <c r="B800" s="138"/>
      <c r="C800" s="141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6"/>
      <c r="AN800" s="136"/>
      <c r="AO800" s="136"/>
    </row>
    <row r="801" spans="1:41" s="125" customFormat="1" x14ac:dyDescent="0.25">
      <c r="A801" s="138"/>
      <c r="B801" s="138"/>
      <c r="C801" s="141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6"/>
      <c r="AN801" s="136"/>
      <c r="AO801" s="136"/>
    </row>
    <row r="802" spans="1:41" s="125" customFormat="1" x14ac:dyDescent="0.25">
      <c r="A802" s="138"/>
      <c r="B802" s="138"/>
      <c r="C802" s="141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6"/>
      <c r="AN802" s="136"/>
      <c r="AO802" s="136"/>
    </row>
    <row r="803" spans="1:41" s="125" customFormat="1" x14ac:dyDescent="0.25">
      <c r="A803" s="138"/>
      <c r="B803" s="138"/>
      <c r="C803" s="141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6"/>
      <c r="AN803" s="136"/>
      <c r="AO803" s="136"/>
    </row>
    <row r="804" spans="1:41" s="125" customFormat="1" x14ac:dyDescent="0.25">
      <c r="A804" s="138"/>
      <c r="B804" s="138"/>
      <c r="C804" s="141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6"/>
      <c r="AN804" s="136"/>
      <c r="AO804" s="136"/>
    </row>
    <row r="805" spans="1:41" s="125" customFormat="1" x14ac:dyDescent="0.25">
      <c r="A805" s="138"/>
      <c r="B805" s="138"/>
      <c r="C805" s="141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6"/>
      <c r="AN805" s="136"/>
      <c r="AO805" s="136"/>
    </row>
    <row r="806" spans="1:41" s="125" customFormat="1" x14ac:dyDescent="0.25">
      <c r="A806" s="138"/>
      <c r="B806" s="138"/>
      <c r="C806" s="141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6"/>
      <c r="AN806" s="136"/>
      <c r="AO806" s="136"/>
    </row>
    <row r="807" spans="1:41" s="125" customFormat="1" x14ac:dyDescent="0.25">
      <c r="A807" s="138"/>
      <c r="B807" s="138"/>
      <c r="C807" s="141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6"/>
      <c r="AN807" s="136"/>
      <c r="AO807" s="136"/>
    </row>
    <row r="808" spans="1:41" s="125" customFormat="1" x14ac:dyDescent="0.25">
      <c r="A808" s="138"/>
      <c r="B808" s="138"/>
      <c r="C808" s="141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6"/>
      <c r="AN808" s="136"/>
      <c r="AO808" s="136"/>
    </row>
    <row r="809" spans="1:41" s="125" customFormat="1" x14ac:dyDescent="0.25">
      <c r="A809" s="138"/>
      <c r="B809" s="138"/>
      <c r="C809" s="141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6"/>
      <c r="AN809" s="136"/>
      <c r="AO809" s="136"/>
    </row>
    <row r="810" spans="1:41" s="125" customFormat="1" x14ac:dyDescent="0.25">
      <c r="A810" s="138"/>
      <c r="B810" s="138"/>
      <c r="C810" s="141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6"/>
      <c r="AN810" s="136"/>
      <c r="AO810" s="136"/>
    </row>
    <row r="811" spans="1:41" s="125" customFormat="1" x14ac:dyDescent="0.25">
      <c r="A811" s="138"/>
      <c r="B811" s="138"/>
      <c r="C811" s="141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6"/>
      <c r="AN811" s="136"/>
      <c r="AO811" s="136"/>
    </row>
    <row r="812" spans="1:41" s="125" customFormat="1" x14ac:dyDescent="0.25">
      <c r="A812" s="138"/>
      <c r="B812" s="138"/>
      <c r="C812" s="141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6"/>
      <c r="AN812" s="136"/>
      <c r="AO812" s="136"/>
    </row>
    <row r="813" spans="1:41" s="125" customFormat="1" x14ac:dyDescent="0.25">
      <c r="A813" s="138"/>
      <c r="B813" s="138"/>
      <c r="C813" s="141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6"/>
      <c r="AN813" s="136"/>
      <c r="AO813" s="136"/>
    </row>
    <row r="814" spans="1:41" s="125" customFormat="1" x14ac:dyDescent="0.25">
      <c r="A814" s="138"/>
      <c r="B814" s="138"/>
      <c r="C814" s="141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6"/>
      <c r="AN814" s="136"/>
      <c r="AO814" s="136"/>
    </row>
    <row r="815" spans="1:41" s="125" customFormat="1" x14ac:dyDescent="0.25">
      <c r="A815" s="138"/>
      <c r="B815" s="138"/>
      <c r="C815" s="141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6"/>
      <c r="AN815" s="136"/>
      <c r="AO815" s="136"/>
    </row>
    <row r="816" spans="1:41" s="125" customFormat="1" x14ac:dyDescent="0.25">
      <c r="A816" s="138"/>
      <c r="B816" s="138"/>
      <c r="C816" s="141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6"/>
      <c r="AN816" s="136"/>
      <c r="AO816" s="136"/>
    </row>
    <row r="817" spans="1:41" s="125" customFormat="1" x14ac:dyDescent="0.25">
      <c r="A817" s="138"/>
      <c r="B817" s="138"/>
      <c r="C817" s="141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6"/>
      <c r="AN817" s="136"/>
      <c r="AO817" s="136"/>
    </row>
    <row r="818" spans="1:41" s="125" customFormat="1" x14ac:dyDescent="0.25">
      <c r="A818" s="138"/>
      <c r="B818" s="138"/>
      <c r="C818" s="141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6"/>
      <c r="AN818" s="136"/>
      <c r="AO818" s="136"/>
    </row>
    <row r="819" spans="1:41" s="125" customFormat="1" x14ac:dyDescent="0.25">
      <c r="A819" s="138"/>
      <c r="B819" s="138"/>
      <c r="C819" s="141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6"/>
      <c r="AN819" s="136"/>
      <c r="AO819" s="136"/>
    </row>
    <row r="820" spans="1:41" s="125" customFormat="1" x14ac:dyDescent="0.25">
      <c r="A820" s="138"/>
      <c r="B820" s="138"/>
      <c r="C820" s="141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6"/>
      <c r="AN820" s="136"/>
      <c r="AO820" s="136"/>
    </row>
    <row r="821" spans="1:41" s="125" customFormat="1" x14ac:dyDescent="0.25">
      <c r="A821" s="138"/>
      <c r="B821" s="138"/>
      <c r="C821" s="141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6"/>
      <c r="AN821" s="136"/>
      <c r="AO821" s="136"/>
    </row>
    <row r="822" spans="1:41" s="125" customFormat="1" x14ac:dyDescent="0.25">
      <c r="A822" s="138"/>
      <c r="B822" s="138"/>
      <c r="C822" s="141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6"/>
      <c r="AN822" s="136"/>
      <c r="AO822" s="136"/>
    </row>
    <row r="823" spans="1:41" s="125" customFormat="1" x14ac:dyDescent="0.25">
      <c r="A823" s="138"/>
      <c r="B823" s="138"/>
      <c r="C823" s="141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6"/>
      <c r="AN823" s="136"/>
      <c r="AO823" s="136"/>
    </row>
    <row r="824" spans="1:41" s="125" customFormat="1" x14ac:dyDescent="0.25">
      <c r="A824" s="138"/>
      <c r="B824" s="138"/>
      <c r="C824" s="141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6"/>
      <c r="AN824" s="136"/>
      <c r="AO824" s="136"/>
    </row>
    <row r="825" spans="1:41" s="125" customFormat="1" x14ac:dyDescent="0.25">
      <c r="A825" s="138"/>
      <c r="B825" s="138"/>
      <c r="C825" s="141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6"/>
      <c r="AN825" s="136"/>
      <c r="AO825" s="136"/>
    </row>
    <row r="826" spans="1:41" s="125" customFormat="1" x14ac:dyDescent="0.25">
      <c r="A826" s="138"/>
      <c r="B826" s="138"/>
      <c r="C826" s="141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6"/>
      <c r="AN826" s="136"/>
      <c r="AO826" s="136"/>
    </row>
    <row r="827" spans="1:41" s="125" customFormat="1" x14ac:dyDescent="0.25">
      <c r="A827" s="138"/>
      <c r="B827" s="138"/>
      <c r="C827" s="141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6"/>
      <c r="AN827" s="136"/>
      <c r="AO827" s="136"/>
    </row>
    <row r="828" spans="1:41" s="125" customFormat="1" x14ac:dyDescent="0.25">
      <c r="A828" s="138"/>
      <c r="B828" s="138"/>
      <c r="C828" s="141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6"/>
      <c r="AN828" s="136"/>
      <c r="AO828" s="136"/>
    </row>
    <row r="829" spans="1:41" s="125" customFormat="1" x14ac:dyDescent="0.25">
      <c r="A829" s="138"/>
      <c r="B829" s="138"/>
      <c r="C829" s="141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6"/>
      <c r="AN829" s="136"/>
      <c r="AO829" s="136"/>
    </row>
    <row r="830" spans="1:41" s="125" customFormat="1" x14ac:dyDescent="0.25">
      <c r="A830" s="138"/>
      <c r="B830" s="138"/>
      <c r="C830" s="141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6"/>
      <c r="AN830" s="136"/>
      <c r="AO830" s="136"/>
    </row>
    <row r="831" spans="1:41" s="125" customFormat="1" x14ac:dyDescent="0.25">
      <c r="A831" s="138"/>
      <c r="B831" s="138"/>
      <c r="C831" s="141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6"/>
      <c r="AN831" s="136"/>
      <c r="AO831" s="136"/>
    </row>
    <row r="832" spans="1:41" s="125" customFormat="1" x14ac:dyDescent="0.25">
      <c r="A832" s="138"/>
      <c r="B832" s="138"/>
      <c r="C832" s="141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6"/>
      <c r="AN832" s="136"/>
      <c r="AO832" s="136"/>
    </row>
    <row r="833" spans="1:41" s="125" customFormat="1" x14ac:dyDescent="0.25">
      <c r="A833" s="138"/>
      <c r="B833" s="138"/>
      <c r="C833" s="141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6"/>
      <c r="AN833" s="136"/>
      <c r="AO833" s="136"/>
    </row>
    <row r="834" spans="1:41" s="125" customFormat="1" x14ac:dyDescent="0.25">
      <c r="A834" s="138"/>
      <c r="B834" s="138"/>
      <c r="C834" s="141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6"/>
      <c r="AN834" s="136"/>
      <c r="AO834" s="136"/>
    </row>
    <row r="835" spans="1:41" s="125" customFormat="1" x14ac:dyDescent="0.25">
      <c r="A835" s="138"/>
      <c r="B835" s="138"/>
      <c r="C835" s="141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6"/>
      <c r="AN835" s="136"/>
      <c r="AO835" s="136"/>
    </row>
    <row r="836" spans="1:41" s="125" customFormat="1" x14ac:dyDescent="0.25">
      <c r="A836" s="138"/>
      <c r="B836" s="138"/>
      <c r="C836" s="141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6"/>
      <c r="AN836" s="136"/>
      <c r="AO836" s="136"/>
    </row>
    <row r="837" spans="1:41" s="125" customFormat="1" x14ac:dyDescent="0.25">
      <c r="A837" s="138"/>
      <c r="B837" s="138"/>
      <c r="C837" s="141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6"/>
      <c r="AN837" s="136"/>
      <c r="AO837" s="136"/>
    </row>
    <row r="838" spans="1:41" s="125" customFormat="1" x14ac:dyDescent="0.25">
      <c r="A838" s="138"/>
      <c r="B838" s="138"/>
      <c r="C838" s="141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6"/>
      <c r="AN838" s="136"/>
      <c r="AO838" s="136"/>
    </row>
    <row r="839" spans="1:41" s="125" customFormat="1" x14ac:dyDescent="0.25">
      <c r="A839" s="138"/>
      <c r="B839" s="138"/>
      <c r="C839" s="141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6"/>
      <c r="AN839" s="136"/>
      <c r="AO839" s="136"/>
    </row>
    <row r="840" spans="1:41" s="125" customFormat="1" x14ac:dyDescent="0.25">
      <c r="A840" s="138"/>
      <c r="B840" s="138"/>
      <c r="C840" s="141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6"/>
      <c r="AN840" s="136"/>
      <c r="AO840" s="136"/>
    </row>
    <row r="841" spans="1:41" s="125" customFormat="1" x14ac:dyDescent="0.25">
      <c r="A841" s="138"/>
      <c r="B841" s="138"/>
      <c r="C841" s="141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6"/>
      <c r="AN841" s="136"/>
      <c r="AO841" s="136"/>
    </row>
    <row r="842" spans="1:41" s="125" customFormat="1" x14ac:dyDescent="0.25">
      <c r="A842" s="138"/>
      <c r="B842" s="138"/>
      <c r="C842" s="141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6"/>
      <c r="AN842" s="136"/>
      <c r="AO842" s="136"/>
    </row>
    <row r="843" spans="1:41" s="125" customFormat="1" x14ac:dyDescent="0.25">
      <c r="A843" s="138"/>
      <c r="B843" s="138"/>
      <c r="C843" s="141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6"/>
      <c r="AN843" s="136"/>
      <c r="AO843" s="136"/>
    </row>
    <row r="844" spans="1:41" s="125" customFormat="1" x14ac:dyDescent="0.25">
      <c r="A844" s="138"/>
      <c r="B844" s="138"/>
      <c r="C844" s="141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6"/>
      <c r="AN844" s="136"/>
      <c r="AO844" s="136"/>
    </row>
    <row r="845" spans="1:41" s="125" customFormat="1" x14ac:dyDescent="0.25">
      <c r="A845" s="138"/>
      <c r="B845" s="138"/>
      <c r="C845" s="141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6"/>
      <c r="AN845" s="136"/>
      <c r="AO845" s="136"/>
    </row>
    <row r="846" spans="1:41" s="125" customFormat="1" x14ac:dyDescent="0.25">
      <c r="A846" s="138"/>
      <c r="B846" s="138"/>
      <c r="C846" s="141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6"/>
      <c r="AN846" s="136"/>
      <c r="AO846" s="136"/>
    </row>
    <row r="847" spans="1:41" s="125" customFormat="1" x14ac:dyDescent="0.25">
      <c r="A847" s="138"/>
      <c r="B847" s="138"/>
      <c r="C847" s="141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6"/>
      <c r="AN847" s="136"/>
      <c r="AO847" s="136"/>
    </row>
    <row r="848" spans="1:41" s="125" customFormat="1" x14ac:dyDescent="0.25">
      <c r="A848" s="138"/>
      <c r="B848" s="138"/>
      <c r="C848" s="141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6"/>
      <c r="AN848" s="136"/>
      <c r="AO848" s="136"/>
    </row>
    <row r="849" spans="1:41" s="125" customFormat="1" x14ac:dyDescent="0.25">
      <c r="A849" s="138"/>
      <c r="B849" s="138"/>
      <c r="C849" s="141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6"/>
      <c r="AN849" s="136"/>
      <c r="AO849" s="136"/>
    </row>
    <row r="850" spans="1:41" s="125" customFormat="1" x14ac:dyDescent="0.25">
      <c r="A850" s="138"/>
      <c r="B850" s="138"/>
      <c r="C850" s="141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6"/>
      <c r="AN850" s="136"/>
      <c r="AO850" s="136"/>
    </row>
    <row r="851" spans="1:41" s="125" customFormat="1" x14ac:dyDescent="0.25">
      <c r="A851" s="138"/>
      <c r="B851" s="138"/>
      <c r="C851" s="141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6"/>
      <c r="AN851" s="136"/>
      <c r="AO851" s="136"/>
    </row>
    <row r="852" spans="1:41" s="125" customFormat="1" x14ac:dyDescent="0.25">
      <c r="A852" s="138"/>
      <c r="B852" s="138"/>
      <c r="C852" s="141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6"/>
      <c r="AN852" s="136"/>
      <c r="AO852" s="136"/>
    </row>
    <row r="853" spans="1:41" s="125" customFormat="1" x14ac:dyDescent="0.25">
      <c r="A853" s="138"/>
      <c r="B853" s="138"/>
      <c r="C853" s="141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6"/>
      <c r="AN853" s="136"/>
      <c r="AO853" s="136"/>
    </row>
    <row r="854" spans="1:41" s="125" customFormat="1" x14ac:dyDescent="0.25">
      <c r="A854" s="138"/>
      <c r="B854" s="138"/>
      <c r="C854" s="141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6"/>
      <c r="AN854" s="136"/>
      <c r="AO854" s="136"/>
    </row>
    <row r="855" spans="1:41" s="125" customFormat="1" x14ac:dyDescent="0.25">
      <c r="A855" s="138"/>
      <c r="B855" s="138"/>
      <c r="C855" s="141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6"/>
      <c r="AN855" s="136"/>
      <c r="AO855" s="136"/>
    </row>
    <row r="856" spans="1:41" s="125" customFormat="1" x14ac:dyDescent="0.25">
      <c r="A856" s="138"/>
      <c r="B856" s="138"/>
      <c r="C856" s="141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6"/>
      <c r="AN856" s="136"/>
      <c r="AO856" s="136"/>
    </row>
    <row r="857" spans="1:41" s="125" customFormat="1" x14ac:dyDescent="0.25">
      <c r="A857" s="138"/>
      <c r="B857" s="138"/>
      <c r="C857" s="141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6"/>
      <c r="AN857" s="136"/>
      <c r="AO857" s="136"/>
    </row>
    <row r="858" spans="1:41" s="125" customFormat="1" x14ac:dyDescent="0.25">
      <c r="A858" s="138"/>
      <c r="B858" s="138"/>
      <c r="C858" s="141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6"/>
      <c r="AN858" s="136"/>
      <c r="AO858" s="136"/>
    </row>
    <row r="859" spans="1:41" s="125" customFormat="1" x14ac:dyDescent="0.25">
      <c r="A859" s="138"/>
      <c r="B859" s="138"/>
      <c r="C859" s="141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6"/>
      <c r="AN859" s="136"/>
      <c r="AO859" s="136"/>
    </row>
    <row r="860" spans="1:41" s="125" customFormat="1" x14ac:dyDescent="0.25">
      <c r="A860" s="138"/>
      <c r="B860" s="138"/>
      <c r="C860" s="141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6"/>
      <c r="AN860" s="136"/>
      <c r="AO860" s="136"/>
    </row>
    <row r="861" spans="1:41" s="125" customFormat="1" x14ac:dyDescent="0.25">
      <c r="A861" s="138"/>
      <c r="B861" s="138"/>
      <c r="C861" s="141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6"/>
      <c r="AN861" s="136"/>
      <c r="AO861" s="136"/>
    </row>
    <row r="862" spans="1:41" s="125" customFormat="1" x14ac:dyDescent="0.25">
      <c r="A862" s="138"/>
      <c r="B862" s="138"/>
      <c r="C862" s="141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6"/>
      <c r="AN862" s="136"/>
      <c r="AO862" s="136"/>
    </row>
    <row r="863" spans="1:41" s="125" customFormat="1" x14ac:dyDescent="0.25">
      <c r="A863" s="138"/>
      <c r="B863" s="138"/>
      <c r="C863" s="141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6"/>
      <c r="AN863" s="136"/>
      <c r="AO863" s="136"/>
    </row>
    <row r="864" spans="1:41" s="125" customFormat="1" x14ac:dyDescent="0.25">
      <c r="A864" s="138"/>
      <c r="B864" s="138"/>
      <c r="C864" s="141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6"/>
      <c r="AN864" s="136"/>
      <c r="AO864" s="136"/>
    </row>
    <row r="865" spans="1:41" s="125" customFormat="1" x14ac:dyDescent="0.25">
      <c r="A865" s="138"/>
      <c r="B865" s="138"/>
      <c r="C865" s="141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6"/>
      <c r="AN865" s="136"/>
      <c r="AO865" s="136"/>
    </row>
    <row r="866" spans="1:41" s="125" customFormat="1" x14ac:dyDescent="0.25">
      <c r="A866" s="138"/>
      <c r="B866" s="138"/>
      <c r="C866" s="141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6"/>
      <c r="AN866" s="136"/>
      <c r="AO866" s="136"/>
    </row>
    <row r="867" spans="1:41" s="125" customFormat="1" x14ac:dyDescent="0.25">
      <c r="A867" s="138"/>
      <c r="B867" s="138"/>
      <c r="C867" s="141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6"/>
      <c r="AN867" s="136"/>
      <c r="AO867" s="136"/>
    </row>
    <row r="868" spans="1:41" s="125" customFormat="1" x14ac:dyDescent="0.25">
      <c r="A868" s="138"/>
      <c r="B868" s="138"/>
      <c r="C868" s="141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6"/>
      <c r="AN868" s="136"/>
      <c r="AO868" s="136"/>
    </row>
    <row r="869" spans="1:41" s="125" customFormat="1" x14ac:dyDescent="0.25">
      <c r="A869" s="138"/>
      <c r="B869" s="138"/>
      <c r="C869" s="141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6"/>
      <c r="AN869" s="136"/>
      <c r="AO869" s="136"/>
    </row>
    <row r="870" spans="1:41" s="125" customFormat="1" x14ac:dyDescent="0.25">
      <c r="A870" s="138"/>
      <c r="B870" s="138"/>
      <c r="C870" s="141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6"/>
      <c r="AN870" s="136"/>
      <c r="AO870" s="136"/>
    </row>
    <row r="871" spans="1:41" s="125" customFormat="1" x14ac:dyDescent="0.25">
      <c r="A871" s="138"/>
      <c r="B871" s="138"/>
      <c r="C871" s="141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6"/>
      <c r="AN871" s="136"/>
      <c r="AO871" s="136"/>
    </row>
    <row r="872" spans="1:41" s="125" customFormat="1" x14ac:dyDescent="0.25">
      <c r="A872" s="138"/>
      <c r="B872" s="138"/>
      <c r="C872" s="141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6"/>
      <c r="AN872" s="136"/>
      <c r="AO872" s="136"/>
    </row>
    <row r="873" spans="1:41" s="125" customFormat="1" x14ac:dyDescent="0.25">
      <c r="A873" s="138"/>
      <c r="B873" s="138"/>
      <c r="C873" s="141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6"/>
      <c r="AN873" s="136"/>
      <c r="AO873" s="136"/>
    </row>
    <row r="874" spans="1:41" s="125" customFormat="1" x14ac:dyDescent="0.25">
      <c r="A874" s="138"/>
      <c r="B874" s="138"/>
      <c r="C874" s="141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6"/>
      <c r="AN874" s="136"/>
      <c r="AO874" s="136"/>
    </row>
    <row r="875" spans="1:41" s="125" customFormat="1" x14ac:dyDescent="0.25">
      <c r="A875" s="138"/>
      <c r="B875" s="138"/>
      <c r="C875" s="141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6"/>
      <c r="AN875" s="136"/>
      <c r="AO875" s="136"/>
    </row>
    <row r="876" spans="1:41" s="125" customFormat="1" x14ac:dyDescent="0.25">
      <c r="A876" s="138"/>
      <c r="B876" s="138"/>
      <c r="C876" s="141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6"/>
      <c r="AN876" s="136"/>
      <c r="AO876" s="136"/>
    </row>
    <row r="877" spans="1:41" s="125" customFormat="1" x14ac:dyDescent="0.25">
      <c r="A877" s="138"/>
      <c r="B877" s="138"/>
      <c r="C877" s="141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6"/>
      <c r="AN877" s="136"/>
      <c r="AO877" s="136"/>
    </row>
    <row r="878" spans="1:41" s="125" customFormat="1" x14ac:dyDescent="0.25">
      <c r="A878" s="138"/>
      <c r="B878" s="138"/>
      <c r="C878" s="141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6"/>
      <c r="AN878" s="136"/>
      <c r="AO878" s="136"/>
    </row>
    <row r="879" spans="1:41" s="125" customFormat="1" x14ac:dyDescent="0.25">
      <c r="A879" s="138"/>
      <c r="B879" s="138"/>
      <c r="C879" s="141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6"/>
      <c r="AN879" s="136"/>
      <c r="AO879" s="136"/>
    </row>
    <row r="880" spans="1:41" s="125" customFormat="1" x14ac:dyDescent="0.25">
      <c r="A880" s="138"/>
      <c r="B880" s="138"/>
      <c r="C880" s="141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6"/>
      <c r="AN880" s="136"/>
      <c r="AO880" s="136"/>
    </row>
    <row r="881" spans="1:41" s="125" customFormat="1" x14ac:dyDescent="0.25">
      <c r="A881" s="138"/>
      <c r="B881" s="138"/>
      <c r="C881" s="141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6"/>
      <c r="AN881" s="136"/>
      <c r="AO881" s="136"/>
    </row>
    <row r="882" spans="1:41" s="125" customFormat="1" x14ac:dyDescent="0.25">
      <c r="A882" s="138"/>
      <c r="B882" s="138"/>
      <c r="C882" s="141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6"/>
      <c r="AN882" s="136"/>
      <c r="AO882" s="136"/>
    </row>
    <row r="883" spans="1:41" s="125" customFormat="1" x14ac:dyDescent="0.25">
      <c r="A883" s="138"/>
      <c r="B883" s="138"/>
      <c r="C883" s="141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6"/>
      <c r="AN883" s="136"/>
      <c r="AO883" s="136"/>
    </row>
    <row r="884" spans="1:41" s="125" customFormat="1" x14ac:dyDescent="0.25">
      <c r="A884" s="138"/>
      <c r="B884" s="138"/>
      <c r="C884" s="141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6"/>
      <c r="AN884" s="136"/>
      <c r="AO884" s="136"/>
    </row>
    <row r="885" spans="1:41" s="125" customFormat="1" x14ac:dyDescent="0.25">
      <c r="A885" s="138"/>
      <c r="B885" s="138"/>
      <c r="C885" s="141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6"/>
      <c r="AN885" s="136"/>
      <c r="AO885" s="136"/>
    </row>
    <row r="886" spans="1:41" s="125" customFormat="1" x14ac:dyDescent="0.25">
      <c r="A886" s="138"/>
      <c r="B886" s="138"/>
      <c r="C886" s="141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6"/>
      <c r="AN886" s="136"/>
      <c r="AO886" s="136"/>
    </row>
    <row r="887" spans="1:41" s="125" customFormat="1" x14ac:dyDescent="0.25">
      <c r="A887" s="138"/>
      <c r="B887" s="138"/>
      <c r="C887" s="141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6"/>
      <c r="AN887" s="136"/>
      <c r="AO887" s="136"/>
    </row>
    <row r="888" spans="1:41" s="125" customFormat="1" x14ac:dyDescent="0.25">
      <c r="A888" s="138"/>
      <c r="B888" s="138"/>
      <c r="C888" s="141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6"/>
      <c r="AN888" s="136"/>
      <c r="AO888" s="136"/>
    </row>
    <row r="889" spans="1:41" s="125" customFormat="1" x14ac:dyDescent="0.25">
      <c r="A889" s="138"/>
      <c r="B889" s="138"/>
      <c r="C889" s="141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6"/>
      <c r="AN889" s="136"/>
      <c r="AO889" s="136"/>
    </row>
    <row r="890" spans="1:41" s="125" customFormat="1" x14ac:dyDescent="0.25">
      <c r="A890" s="138"/>
      <c r="B890" s="138"/>
      <c r="C890" s="141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6"/>
      <c r="AN890" s="136"/>
      <c r="AO890" s="136"/>
    </row>
    <row r="891" spans="1:41" s="125" customFormat="1" x14ac:dyDescent="0.25">
      <c r="A891" s="138"/>
      <c r="B891" s="138"/>
      <c r="C891" s="141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6"/>
      <c r="AN891" s="136"/>
      <c r="AO891" s="136"/>
    </row>
    <row r="892" spans="1:41" s="125" customFormat="1" x14ac:dyDescent="0.25">
      <c r="A892" s="138"/>
      <c r="B892" s="138"/>
      <c r="C892" s="141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6"/>
      <c r="AN892" s="136"/>
      <c r="AO892" s="136"/>
    </row>
    <row r="893" spans="1:41" s="125" customFormat="1" x14ac:dyDescent="0.25">
      <c r="A893" s="138"/>
      <c r="B893" s="138"/>
      <c r="C893" s="141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6"/>
      <c r="AN893" s="136"/>
      <c r="AO893" s="136"/>
    </row>
    <row r="894" spans="1:41" s="125" customFormat="1" x14ac:dyDescent="0.25">
      <c r="A894" s="138"/>
      <c r="B894" s="138"/>
      <c r="C894" s="141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6"/>
      <c r="AN894" s="136"/>
      <c r="AO894" s="136"/>
    </row>
    <row r="895" spans="1:41" s="125" customFormat="1" x14ac:dyDescent="0.25">
      <c r="A895" s="138"/>
      <c r="B895" s="138"/>
      <c r="C895" s="141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6"/>
      <c r="AN895" s="136"/>
      <c r="AO895" s="136"/>
    </row>
    <row r="896" spans="1:41" s="125" customFormat="1" x14ac:dyDescent="0.25">
      <c r="A896" s="138"/>
      <c r="B896" s="138"/>
      <c r="C896" s="141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6"/>
      <c r="AN896" s="136"/>
      <c r="AO896" s="136"/>
    </row>
    <row r="897" spans="1:41" s="125" customFormat="1" x14ac:dyDescent="0.25">
      <c r="A897" s="138"/>
      <c r="B897" s="138"/>
      <c r="C897" s="141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6"/>
      <c r="AN897" s="136"/>
      <c r="AO897" s="136"/>
    </row>
    <row r="898" spans="1:41" s="125" customFormat="1" x14ac:dyDescent="0.25">
      <c r="A898" s="138"/>
      <c r="B898" s="138"/>
      <c r="C898" s="141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6"/>
      <c r="AN898" s="136"/>
      <c r="AO898" s="136"/>
    </row>
    <row r="899" spans="1:41" s="125" customFormat="1" x14ac:dyDescent="0.25">
      <c r="A899" s="138"/>
      <c r="B899" s="138"/>
      <c r="C899" s="141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6"/>
      <c r="AN899" s="136"/>
      <c r="AO899" s="136"/>
    </row>
    <row r="900" spans="1:41" s="125" customFormat="1" x14ac:dyDescent="0.25">
      <c r="A900" s="138"/>
      <c r="B900" s="138"/>
      <c r="C900" s="141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6"/>
      <c r="AN900" s="136"/>
      <c r="AO900" s="136"/>
    </row>
    <row r="901" spans="1:41" s="125" customFormat="1" x14ac:dyDescent="0.25">
      <c r="A901" s="138"/>
      <c r="B901" s="138"/>
      <c r="C901" s="141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6"/>
      <c r="AN901" s="136"/>
      <c r="AO901" s="136"/>
    </row>
    <row r="902" spans="1:41" s="125" customFormat="1" x14ac:dyDescent="0.25">
      <c r="A902" s="138"/>
      <c r="B902" s="138"/>
      <c r="C902" s="141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6"/>
      <c r="AN902" s="136"/>
      <c r="AO902" s="136"/>
    </row>
    <row r="903" spans="1:41" s="125" customFormat="1" x14ac:dyDescent="0.25">
      <c r="A903" s="138"/>
      <c r="B903" s="138"/>
      <c r="C903" s="141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6"/>
      <c r="AN903" s="136"/>
      <c r="AO903" s="136"/>
    </row>
    <row r="904" spans="1:41" s="125" customFormat="1" x14ac:dyDescent="0.25">
      <c r="A904" s="138"/>
      <c r="B904" s="138"/>
      <c r="C904" s="141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6"/>
      <c r="AN904" s="136"/>
      <c r="AO904" s="136"/>
    </row>
    <row r="905" spans="1:41" s="125" customFormat="1" x14ac:dyDescent="0.25">
      <c r="A905" s="138"/>
      <c r="B905" s="138"/>
      <c r="C905" s="141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6"/>
      <c r="AN905" s="136"/>
      <c r="AO905" s="136"/>
    </row>
    <row r="906" spans="1:41" s="125" customFormat="1" x14ac:dyDescent="0.25">
      <c r="A906" s="138"/>
      <c r="B906" s="138"/>
      <c r="C906" s="141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6"/>
      <c r="AN906" s="136"/>
      <c r="AO906" s="136"/>
    </row>
    <row r="907" spans="1:41" s="125" customFormat="1" x14ac:dyDescent="0.25">
      <c r="A907" s="138"/>
      <c r="B907" s="138"/>
      <c r="C907" s="141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6"/>
      <c r="AN907" s="136"/>
      <c r="AO907" s="136"/>
    </row>
    <row r="908" spans="1:41" s="125" customFormat="1" x14ac:dyDescent="0.25">
      <c r="A908" s="138"/>
      <c r="B908" s="138"/>
      <c r="C908" s="141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6"/>
      <c r="AN908" s="136"/>
      <c r="AO908" s="136"/>
    </row>
    <row r="909" spans="1:41" s="125" customFormat="1" x14ac:dyDescent="0.25">
      <c r="A909" s="138"/>
      <c r="B909" s="138"/>
      <c r="C909" s="141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6"/>
      <c r="AN909" s="136"/>
      <c r="AO909" s="136"/>
    </row>
    <row r="910" spans="1:41" s="125" customFormat="1" x14ac:dyDescent="0.25">
      <c r="A910" s="138"/>
      <c r="B910" s="138"/>
      <c r="C910" s="141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6"/>
      <c r="AN910" s="136"/>
      <c r="AO910" s="136"/>
    </row>
    <row r="911" spans="1:41" s="125" customFormat="1" x14ac:dyDescent="0.25">
      <c r="A911" s="138"/>
      <c r="B911" s="138"/>
      <c r="C911" s="141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6"/>
      <c r="AN911" s="136"/>
      <c r="AO911" s="136"/>
    </row>
    <row r="912" spans="1:41" s="125" customFormat="1" x14ac:dyDescent="0.25">
      <c r="A912" s="138"/>
      <c r="B912" s="138"/>
      <c r="C912" s="141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6"/>
      <c r="AN912" s="136"/>
      <c r="AO912" s="136"/>
    </row>
    <row r="913" spans="1:41" s="125" customFormat="1" x14ac:dyDescent="0.25">
      <c r="A913" s="138"/>
      <c r="B913" s="138"/>
      <c r="C913" s="141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6"/>
      <c r="AN913" s="136"/>
      <c r="AO913" s="136"/>
    </row>
    <row r="914" spans="1:41" s="125" customFormat="1" x14ac:dyDescent="0.25">
      <c r="A914" s="138"/>
      <c r="B914" s="138"/>
      <c r="C914" s="141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6"/>
      <c r="AN914" s="136"/>
      <c r="AO914" s="136"/>
    </row>
    <row r="915" spans="1:41" s="125" customFormat="1" x14ac:dyDescent="0.25">
      <c r="A915" s="138"/>
      <c r="B915" s="138"/>
      <c r="C915" s="141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6"/>
      <c r="AN915" s="136"/>
      <c r="AO915" s="136"/>
    </row>
    <row r="916" spans="1:41" s="125" customFormat="1" x14ac:dyDescent="0.25">
      <c r="A916" s="138"/>
      <c r="B916" s="138"/>
      <c r="C916" s="141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6"/>
      <c r="AN916" s="136"/>
      <c r="AO916" s="136"/>
    </row>
    <row r="917" spans="1:41" s="125" customFormat="1" x14ac:dyDescent="0.25">
      <c r="A917" s="138"/>
      <c r="B917" s="138"/>
      <c r="C917" s="141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6"/>
      <c r="AN917" s="136"/>
      <c r="AO917" s="136"/>
    </row>
    <row r="918" spans="1:41" s="125" customFormat="1" x14ac:dyDescent="0.25">
      <c r="A918" s="138"/>
      <c r="B918" s="138"/>
      <c r="C918" s="141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6"/>
      <c r="AN918" s="136"/>
      <c r="AO918" s="136"/>
    </row>
    <row r="919" spans="1:41" s="125" customFormat="1" x14ac:dyDescent="0.25">
      <c r="A919" s="138"/>
      <c r="B919" s="138"/>
      <c r="C919" s="141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6"/>
      <c r="AN919" s="136"/>
      <c r="AO919" s="136"/>
    </row>
    <row r="920" spans="1:41" s="125" customFormat="1" x14ac:dyDescent="0.25">
      <c r="A920" s="138"/>
      <c r="B920" s="138"/>
      <c r="C920" s="141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6"/>
      <c r="AN920" s="136"/>
      <c r="AO920" s="136"/>
    </row>
    <row r="921" spans="1:41" s="125" customFormat="1" x14ac:dyDescent="0.25">
      <c r="A921" s="138"/>
      <c r="B921" s="138"/>
      <c r="C921" s="141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6"/>
      <c r="AN921" s="136"/>
      <c r="AO921" s="136"/>
    </row>
    <row r="922" spans="1:41" s="125" customFormat="1" x14ac:dyDescent="0.25">
      <c r="A922" s="138"/>
      <c r="B922" s="138"/>
      <c r="C922" s="141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6"/>
      <c r="AN922" s="136"/>
      <c r="AO922" s="136"/>
    </row>
    <row r="923" spans="1:41" s="125" customFormat="1" x14ac:dyDescent="0.25">
      <c r="A923" s="138"/>
      <c r="B923" s="138"/>
      <c r="C923" s="141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6"/>
      <c r="AN923" s="136"/>
      <c r="AO923" s="136"/>
    </row>
    <row r="924" spans="1:41" s="125" customFormat="1" x14ac:dyDescent="0.25">
      <c r="A924" s="138"/>
      <c r="B924" s="138"/>
      <c r="C924" s="141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6"/>
      <c r="AN924" s="136"/>
      <c r="AO924" s="136"/>
    </row>
    <row r="925" spans="1:41" s="125" customFormat="1" x14ac:dyDescent="0.25">
      <c r="A925" s="138"/>
      <c r="B925" s="138"/>
      <c r="C925" s="141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6"/>
      <c r="AN925" s="136"/>
      <c r="AO925" s="136"/>
    </row>
    <row r="926" spans="1:41" s="125" customFormat="1" x14ac:dyDescent="0.25">
      <c r="A926" s="138"/>
      <c r="B926" s="138"/>
      <c r="C926" s="141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6"/>
      <c r="AN926" s="136"/>
      <c r="AO926" s="136"/>
    </row>
    <row r="927" spans="1:41" s="125" customFormat="1" x14ac:dyDescent="0.25">
      <c r="A927" s="138"/>
      <c r="B927" s="138"/>
      <c r="C927" s="141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6"/>
      <c r="AN927" s="136"/>
      <c r="AO927" s="136"/>
    </row>
    <row r="928" spans="1:41" s="125" customFormat="1" x14ac:dyDescent="0.25">
      <c r="A928" s="138"/>
      <c r="B928" s="138"/>
      <c r="C928" s="141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6"/>
      <c r="AN928" s="136"/>
      <c r="AO928" s="136"/>
    </row>
    <row r="929" spans="1:41" s="125" customFormat="1" x14ac:dyDescent="0.25">
      <c r="A929" s="138"/>
      <c r="B929" s="138"/>
      <c r="C929" s="141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6"/>
      <c r="AN929" s="136"/>
      <c r="AO929" s="136"/>
    </row>
    <row r="930" spans="1:41" s="125" customFormat="1" x14ac:dyDescent="0.25">
      <c r="A930" s="138"/>
      <c r="B930" s="138"/>
      <c r="C930" s="141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6"/>
      <c r="AN930" s="136"/>
      <c r="AO930" s="136"/>
    </row>
    <row r="931" spans="1:41" s="125" customFormat="1" x14ac:dyDescent="0.25">
      <c r="A931" s="138"/>
      <c r="B931" s="138"/>
      <c r="C931" s="141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6"/>
      <c r="AN931" s="136"/>
      <c r="AO931" s="136"/>
    </row>
    <row r="932" spans="1:41" s="125" customFormat="1" x14ac:dyDescent="0.25">
      <c r="A932" s="138"/>
      <c r="B932" s="138"/>
      <c r="C932" s="141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6"/>
      <c r="AN932" s="136"/>
      <c r="AO932" s="136"/>
    </row>
    <row r="933" spans="1:41" s="125" customFormat="1" x14ac:dyDescent="0.25">
      <c r="A933" s="138"/>
      <c r="B933" s="138"/>
      <c r="C933" s="141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6"/>
      <c r="AN933" s="136"/>
      <c r="AO933" s="136"/>
    </row>
    <row r="934" spans="1:41" s="125" customFormat="1" x14ac:dyDescent="0.25">
      <c r="A934" s="138"/>
      <c r="B934" s="138"/>
      <c r="C934" s="141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6"/>
      <c r="AN934" s="136"/>
      <c r="AO934" s="136"/>
    </row>
    <row r="935" spans="1:41" s="125" customFormat="1" x14ac:dyDescent="0.25">
      <c r="A935" s="138"/>
      <c r="B935" s="138"/>
      <c r="C935" s="141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6"/>
      <c r="AN935" s="136"/>
      <c r="AO935" s="136"/>
    </row>
    <row r="936" spans="1:41" s="125" customFormat="1" x14ac:dyDescent="0.25">
      <c r="A936" s="138"/>
      <c r="B936" s="138"/>
      <c r="C936" s="141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6"/>
      <c r="AN936" s="136"/>
      <c r="AO936" s="136"/>
    </row>
    <row r="937" spans="1:41" s="125" customFormat="1" x14ac:dyDescent="0.25">
      <c r="A937" s="138"/>
      <c r="B937" s="138"/>
      <c r="C937" s="141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6"/>
      <c r="AN937" s="136"/>
      <c r="AO937" s="136"/>
    </row>
    <row r="938" spans="1:41" s="125" customFormat="1" x14ac:dyDescent="0.25">
      <c r="A938" s="138"/>
      <c r="B938" s="138"/>
      <c r="C938" s="141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6"/>
      <c r="AN938" s="136"/>
      <c r="AO938" s="136"/>
    </row>
    <row r="939" spans="1:41" s="125" customFormat="1" x14ac:dyDescent="0.25">
      <c r="A939" s="138"/>
      <c r="B939" s="138"/>
      <c r="C939" s="141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6"/>
      <c r="AN939" s="136"/>
      <c r="AO939" s="136"/>
    </row>
    <row r="940" spans="1:41" s="125" customFormat="1" x14ac:dyDescent="0.25">
      <c r="A940" s="138"/>
      <c r="B940" s="138"/>
      <c r="C940" s="141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6"/>
      <c r="AN940" s="136"/>
      <c r="AO940" s="136"/>
    </row>
    <row r="941" spans="1:41" s="125" customFormat="1" x14ac:dyDescent="0.25">
      <c r="A941" s="138"/>
      <c r="B941" s="138"/>
      <c r="C941" s="141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6"/>
      <c r="AN941" s="136"/>
      <c r="AO941" s="136"/>
    </row>
    <row r="942" spans="1:41" s="125" customFormat="1" x14ac:dyDescent="0.25">
      <c r="A942" s="138"/>
      <c r="B942" s="138"/>
      <c r="C942" s="141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6"/>
      <c r="AN942" s="136"/>
      <c r="AO942" s="136"/>
    </row>
    <row r="943" spans="1:41" s="125" customFormat="1" x14ac:dyDescent="0.25">
      <c r="A943" s="138"/>
      <c r="B943" s="138"/>
      <c r="C943" s="141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6"/>
      <c r="AN943" s="136"/>
      <c r="AO943" s="136"/>
    </row>
    <row r="944" spans="1:41" s="125" customFormat="1" x14ac:dyDescent="0.25">
      <c r="A944" s="138"/>
      <c r="B944" s="138"/>
      <c r="C944" s="141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6"/>
      <c r="AN944" s="136"/>
      <c r="AO944" s="136"/>
    </row>
    <row r="945" spans="1:41" s="125" customFormat="1" x14ac:dyDescent="0.25">
      <c r="A945" s="138"/>
      <c r="B945" s="138"/>
      <c r="C945" s="141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6"/>
      <c r="AN945" s="136"/>
      <c r="AO945" s="136"/>
    </row>
    <row r="946" spans="1:41" s="125" customFormat="1" x14ac:dyDescent="0.25">
      <c r="A946" s="138"/>
      <c r="B946" s="138"/>
      <c r="C946" s="141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6"/>
      <c r="AN946" s="136"/>
      <c r="AO946" s="136"/>
    </row>
    <row r="947" spans="1:41" s="125" customFormat="1" x14ac:dyDescent="0.25">
      <c r="A947" s="138"/>
      <c r="B947" s="138"/>
      <c r="C947" s="141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6"/>
      <c r="AN947" s="136"/>
      <c r="AO947" s="136"/>
    </row>
    <row r="948" spans="1:41" s="125" customFormat="1" x14ac:dyDescent="0.25">
      <c r="A948" s="138"/>
      <c r="B948" s="138"/>
      <c r="C948" s="141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6"/>
      <c r="AN948" s="136"/>
      <c r="AO948" s="136"/>
    </row>
    <row r="949" spans="1:41" s="125" customFormat="1" x14ac:dyDescent="0.25">
      <c r="A949" s="138"/>
      <c r="B949" s="138"/>
      <c r="C949" s="141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6"/>
      <c r="AN949" s="136"/>
      <c r="AO949" s="136"/>
    </row>
    <row r="950" spans="1:41" s="125" customFormat="1" x14ac:dyDescent="0.25">
      <c r="A950" s="138"/>
      <c r="B950" s="138"/>
      <c r="C950" s="141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6"/>
      <c r="AN950" s="136"/>
      <c r="AO950" s="136"/>
    </row>
    <row r="951" spans="1:41" s="125" customFormat="1" x14ac:dyDescent="0.25">
      <c r="A951" s="138"/>
      <c r="B951" s="138"/>
      <c r="C951" s="141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6"/>
      <c r="AN951" s="136"/>
      <c r="AO951" s="136"/>
    </row>
    <row r="952" spans="1:41" s="125" customFormat="1" x14ac:dyDescent="0.25">
      <c r="A952" s="138"/>
      <c r="B952" s="138"/>
      <c r="C952" s="141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6"/>
      <c r="AN952" s="136"/>
      <c r="AO952" s="136"/>
    </row>
    <row r="953" spans="1:41" s="125" customFormat="1" x14ac:dyDescent="0.25">
      <c r="A953" s="138"/>
      <c r="B953" s="138"/>
      <c r="C953" s="141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6"/>
      <c r="AN953" s="136"/>
      <c r="AO953" s="136"/>
    </row>
    <row r="954" spans="1:41" s="125" customFormat="1" x14ac:dyDescent="0.25">
      <c r="A954" s="138"/>
      <c r="B954" s="138"/>
      <c r="C954" s="141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6"/>
      <c r="AN954" s="136"/>
      <c r="AO954" s="136"/>
    </row>
    <row r="955" spans="1:41" s="125" customFormat="1" x14ac:dyDescent="0.25">
      <c r="A955" s="138"/>
      <c r="B955" s="138"/>
      <c r="C955" s="141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6"/>
      <c r="AN955" s="136"/>
      <c r="AO955" s="136"/>
    </row>
    <row r="956" spans="1:41" s="125" customFormat="1" x14ac:dyDescent="0.25">
      <c r="A956" s="138"/>
      <c r="B956" s="138"/>
      <c r="C956" s="141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6"/>
      <c r="AN956" s="136"/>
      <c r="AO956" s="136"/>
    </row>
    <row r="957" spans="1:41" s="125" customFormat="1" x14ac:dyDescent="0.25">
      <c r="A957" s="138"/>
      <c r="B957" s="138"/>
      <c r="C957" s="141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6"/>
      <c r="AN957" s="136"/>
      <c r="AO957" s="136"/>
    </row>
    <row r="958" spans="1:41" s="125" customFormat="1" x14ac:dyDescent="0.25">
      <c r="A958" s="138"/>
      <c r="B958" s="138"/>
      <c r="C958" s="141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6"/>
      <c r="AN958" s="136"/>
      <c r="AO958" s="136"/>
    </row>
    <row r="959" spans="1:41" s="125" customFormat="1" x14ac:dyDescent="0.25">
      <c r="A959" s="138"/>
      <c r="B959" s="138"/>
      <c r="C959" s="141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6"/>
      <c r="AN959" s="136"/>
      <c r="AO959" s="136"/>
    </row>
    <row r="960" spans="1:41" s="125" customFormat="1" x14ac:dyDescent="0.25">
      <c r="A960" s="138"/>
      <c r="B960" s="138"/>
      <c r="C960" s="141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6"/>
      <c r="AN960" s="136"/>
      <c r="AO960" s="136"/>
    </row>
    <row r="961" spans="1:41" s="125" customFormat="1" x14ac:dyDescent="0.25">
      <c r="A961" s="138"/>
      <c r="B961" s="138"/>
      <c r="C961" s="141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6"/>
      <c r="AN961" s="136"/>
      <c r="AO961" s="136"/>
    </row>
    <row r="962" spans="1:41" s="125" customFormat="1" x14ac:dyDescent="0.25">
      <c r="A962" s="138"/>
      <c r="B962" s="138"/>
      <c r="C962" s="141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6"/>
      <c r="AN962" s="136"/>
      <c r="AO962" s="136"/>
    </row>
    <row r="963" spans="1:41" s="125" customFormat="1" x14ac:dyDescent="0.25">
      <c r="A963" s="138"/>
      <c r="B963" s="138"/>
      <c r="C963" s="141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6"/>
      <c r="AN963" s="136"/>
      <c r="AO963" s="136"/>
    </row>
    <row r="964" spans="1:41" s="125" customFormat="1" x14ac:dyDescent="0.25">
      <c r="A964" s="138"/>
      <c r="B964" s="138"/>
      <c r="C964" s="141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6"/>
      <c r="AN964" s="136"/>
      <c r="AO964" s="136"/>
    </row>
    <row r="965" spans="1:41" s="125" customFormat="1" x14ac:dyDescent="0.25">
      <c r="A965" s="138"/>
      <c r="B965" s="138"/>
      <c r="C965" s="141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6"/>
      <c r="AN965" s="136"/>
      <c r="AO965" s="136"/>
    </row>
    <row r="966" spans="1:41" s="125" customFormat="1" x14ac:dyDescent="0.25">
      <c r="A966" s="138"/>
      <c r="B966" s="138"/>
      <c r="C966" s="141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6"/>
      <c r="AN966" s="136"/>
      <c r="AO966" s="136"/>
    </row>
    <row r="967" spans="1:41" s="125" customFormat="1" x14ac:dyDescent="0.25">
      <c r="A967" s="138"/>
      <c r="B967" s="138"/>
      <c r="C967" s="141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6"/>
      <c r="AN967" s="136"/>
      <c r="AO967" s="136"/>
    </row>
    <row r="968" spans="1:41" s="125" customFormat="1" x14ac:dyDescent="0.25">
      <c r="A968" s="138"/>
      <c r="B968" s="138"/>
      <c r="C968" s="141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6"/>
      <c r="AN968" s="136"/>
      <c r="AO968" s="136"/>
    </row>
    <row r="969" spans="1:41" s="125" customFormat="1" x14ac:dyDescent="0.25">
      <c r="A969" s="138"/>
      <c r="B969" s="138"/>
      <c r="C969" s="141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6"/>
      <c r="AN969" s="136"/>
      <c r="AO969" s="136"/>
    </row>
    <row r="970" spans="1:41" s="125" customFormat="1" x14ac:dyDescent="0.25">
      <c r="A970" s="138"/>
      <c r="B970" s="138"/>
      <c r="C970" s="141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6"/>
      <c r="AN970" s="136"/>
      <c r="AO970" s="136"/>
    </row>
    <row r="971" spans="1:41" s="125" customFormat="1" x14ac:dyDescent="0.25">
      <c r="A971" s="138"/>
      <c r="B971" s="138"/>
      <c r="C971" s="141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6"/>
      <c r="AN971" s="136"/>
      <c r="AO971" s="136"/>
    </row>
    <row r="972" spans="1:41" s="125" customFormat="1" x14ac:dyDescent="0.25">
      <c r="A972" s="138"/>
      <c r="B972" s="138"/>
      <c r="C972" s="141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6"/>
      <c r="AN972" s="136"/>
      <c r="AO972" s="136"/>
    </row>
    <row r="973" spans="1:41" s="125" customFormat="1" x14ac:dyDescent="0.25">
      <c r="A973" s="138"/>
      <c r="B973" s="138"/>
      <c r="C973" s="141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6"/>
      <c r="AN973" s="136"/>
      <c r="AO973" s="136"/>
    </row>
    <row r="974" spans="1:41" s="125" customFormat="1" x14ac:dyDescent="0.25">
      <c r="A974" s="138"/>
      <c r="B974" s="138"/>
      <c r="C974" s="141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6"/>
      <c r="AN974" s="136"/>
      <c r="AO974" s="136"/>
    </row>
    <row r="975" spans="1:41" s="125" customFormat="1" x14ac:dyDescent="0.25">
      <c r="A975" s="138"/>
      <c r="B975" s="138"/>
      <c r="C975" s="141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6"/>
      <c r="AN975" s="136"/>
      <c r="AO975" s="136"/>
    </row>
    <row r="976" spans="1:41" s="125" customFormat="1" x14ac:dyDescent="0.25">
      <c r="A976" s="138"/>
      <c r="B976" s="138"/>
      <c r="C976" s="141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6"/>
      <c r="AN976" s="136"/>
      <c r="AO976" s="136"/>
    </row>
    <row r="977" spans="1:41" s="125" customFormat="1" x14ac:dyDescent="0.25">
      <c r="A977" s="138"/>
      <c r="B977" s="138"/>
      <c r="C977" s="141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6"/>
      <c r="AN977" s="136"/>
      <c r="AO977" s="136"/>
    </row>
    <row r="978" spans="1:41" s="125" customFormat="1" x14ac:dyDescent="0.25">
      <c r="A978" s="138"/>
      <c r="B978" s="138"/>
      <c r="C978" s="141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6"/>
      <c r="AN978" s="136"/>
      <c r="AO978" s="136"/>
    </row>
    <row r="979" spans="1:41" s="125" customFormat="1" x14ac:dyDescent="0.25">
      <c r="A979" s="138"/>
      <c r="B979" s="138"/>
      <c r="C979" s="141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6"/>
      <c r="AN979" s="136"/>
      <c r="AO979" s="136"/>
    </row>
    <row r="980" spans="1:41" s="125" customFormat="1" x14ac:dyDescent="0.25">
      <c r="A980" s="138"/>
      <c r="B980" s="138"/>
      <c r="C980" s="141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6"/>
      <c r="AN980" s="136"/>
      <c r="AO980" s="136"/>
    </row>
    <row r="981" spans="1:41" s="125" customFormat="1" x14ac:dyDescent="0.25">
      <c r="A981" s="138"/>
      <c r="B981" s="138"/>
      <c r="C981" s="141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6"/>
      <c r="AN981" s="136"/>
      <c r="AO981" s="136"/>
    </row>
    <row r="982" spans="1:41" s="125" customFormat="1" x14ac:dyDescent="0.25">
      <c r="A982" s="138"/>
      <c r="B982" s="138"/>
      <c r="C982" s="141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6"/>
      <c r="AN982" s="136"/>
      <c r="AO982" s="136"/>
    </row>
    <row r="983" spans="1:41" s="125" customFormat="1" x14ac:dyDescent="0.25">
      <c r="A983" s="138"/>
      <c r="B983" s="138"/>
      <c r="C983" s="141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6"/>
      <c r="AN983" s="136"/>
      <c r="AO983" s="136"/>
    </row>
    <row r="984" spans="1:41" s="125" customFormat="1" x14ac:dyDescent="0.25">
      <c r="A984" s="138"/>
      <c r="B984" s="138"/>
      <c r="C984" s="141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6"/>
      <c r="AN984" s="136"/>
      <c r="AO984" s="136"/>
    </row>
    <row r="985" spans="1:41" s="125" customFormat="1" x14ac:dyDescent="0.25">
      <c r="A985" s="138"/>
      <c r="B985" s="138"/>
      <c r="C985" s="141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6"/>
      <c r="AN985" s="136"/>
      <c r="AO985" s="136"/>
    </row>
    <row r="986" spans="1:41" s="125" customFormat="1" x14ac:dyDescent="0.25">
      <c r="A986" s="138"/>
      <c r="B986" s="138"/>
      <c r="C986" s="141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6"/>
      <c r="AN986" s="136"/>
      <c r="AO986" s="136"/>
    </row>
    <row r="987" spans="1:41" s="125" customFormat="1" x14ac:dyDescent="0.25">
      <c r="A987" s="138"/>
      <c r="B987" s="138"/>
      <c r="C987" s="141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6"/>
      <c r="AN987" s="136"/>
      <c r="AO987" s="136"/>
    </row>
    <row r="988" spans="1:41" s="125" customFormat="1" x14ac:dyDescent="0.25">
      <c r="A988" s="138"/>
      <c r="B988" s="138"/>
      <c r="C988" s="141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6"/>
      <c r="AN988" s="136"/>
      <c r="AO988" s="136"/>
    </row>
    <row r="989" spans="1:41" s="125" customFormat="1" x14ac:dyDescent="0.25">
      <c r="A989" s="138"/>
      <c r="B989" s="138"/>
      <c r="C989" s="141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6"/>
      <c r="AN989" s="136"/>
      <c r="AO989" s="136"/>
    </row>
    <row r="990" spans="1:41" s="125" customFormat="1" x14ac:dyDescent="0.25">
      <c r="A990" s="138"/>
      <c r="B990" s="138"/>
      <c r="C990" s="141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6"/>
      <c r="AN990" s="136"/>
      <c r="AO990" s="136"/>
    </row>
    <row r="991" spans="1:41" s="125" customFormat="1" x14ac:dyDescent="0.25">
      <c r="A991" s="138"/>
      <c r="B991" s="138"/>
      <c r="C991" s="141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6"/>
      <c r="AN991" s="136"/>
      <c r="AO991" s="136"/>
    </row>
    <row r="992" spans="1:41" s="125" customFormat="1" x14ac:dyDescent="0.25">
      <c r="A992" s="138"/>
      <c r="B992" s="138"/>
      <c r="C992" s="141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6"/>
      <c r="AN992" s="136"/>
      <c r="AO992" s="136"/>
    </row>
    <row r="993" spans="1:41" s="125" customFormat="1" x14ac:dyDescent="0.25">
      <c r="A993" s="138"/>
      <c r="B993" s="138"/>
      <c r="C993" s="141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6"/>
      <c r="AN993" s="136"/>
      <c r="AO993" s="136"/>
    </row>
    <row r="994" spans="1:41" s="125" customFormat="1" x14ac:dyDescent="0.25">
      <c r="A994" s="138"/>
      <c r="B994" s="138"/>
      <c r="C994" s="141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6"/>
      <c r="AN994" s="136"/>
      <c r="AO994" s="136"/>
    </row>
    <row r="995" spans="1:41" s="125" customFormat="1" x14ac:dyDescent="0.25">
      <c r="A995" s="138"/>
      <c r="B995" s="138"/>
      <c r="C995" s="141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6"/>
      <c r="AN995" s="136"/>
      <c r="AO995" s="136"/>
    </row>
    <row r="996" spans="1:41" s="125" customFormat="1" x14ac:dyDescent="0.25">
      <c r="A996" s="138"/>
      <c r="B996" s="138"/>
      <c r="C996" s="141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6"/>
      <c r="AN996" s="136"/>
      <c r="AO996" s="136"/>
    </row>
    <row r="997" spans="1:41" s="125" customFormat="1" x14ac:dyDescent="0.25">
      <c r="A997" s="138"/>
      <c r="B997" s="138"/>
      <c r="C997" s="141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6"/>
      <c r="AN997" s="136"/>
      <c r="AO997" s="136"/>
    </row>
    <row r="998" spans="1:41" s="125" customFormat="1" x14ac:dyDescent="0.25">
      <c r="A998" s="138"/>
      <c r="B998" s="138"/>
      <c r="C998" s="141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6"/>
      <c r="AN998" s="136"/>
      <c r="AO998" s="136"/>
    </row>
    <row r="999" spans="1:41" s="125" customFormat="1" x14ac:dyDescent="0.25">
      <c r="A999" s="138"/>
      <c r="B999" s="138"/>
      <c r="C999" s="141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6"/>
      <c r="AN999" s="136"/>
      <c r="AO999" s="136"/>
    </row>
    <row r="1000" spans="1:41" s="125" customFormat="1" x14ac:dyDescent="0.25">
      <c r="A1000" s="138"/>
      <c r="B1000" s="138"/>
      <c r="C1000" s="141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6"/>
      <c r="AN1000" s="136"/>
      <c r="AO1000" s="136"/>
    </row>
    <row r="1001" spans="1:41" s="125" customFormat="1" x14ac:dyDescent="0.25">
      <c r="A1001" s="138"/>
      <c r="B1001" s="138"/>
      <c r="C1001" s="141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6"/>
      <c r="AN1001" s="136"/>
      <c r="AO1001" s="136"/>
    </row>
    <row r="1002" spans="1:41" s="125" customFormat="1" x14ac:dyDescent="0.25">
      <c r="A1002" s="138"/>
      <c r="B1002" s="138"/>
      <c r="C1002" s="141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6"/>
      <c r="AN1002" s="136"/>
      <c r="AO1002" s="136"/>
    </row>
    <row r="1003" spans="1:41" s="125" customFormat="1" x14ac:dyDescent="0.25">
      <c r="A1003" s="138"/>
      <c r="B1003" s="138"/>
      <c r="C1003" s="141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6"/>
      <c r="AN1003" s="136"/>
      <c r="AO1003" s="136"/>
    </row>
    <row r="1004" spans="1:41" s="125" customFormat="1" x14ac:dyDescent="0.25">
      <c r="A1004" s="138"/>
      <c r="B1004" s="138"/>
      <c r="C1004" s="141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6"/>
      <c r="AN1004" s="136"/>
      <c r="AO1004" s="136"/>
    </row>
    <row r="1005" spans="1:41" s="125" customFormat="1" x14ac:dyDescent="0.25">
      <c r="A1005" s="138"/>
      <c r="B1005" s="138"/>
      <c r="C1005" s="141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6"/>
      <c r="AN1005" s="136"/>
      <c r="AO1005" s="136"/>
    </row>
    <row r="1006" spans="1:41" s="125" customFormat="1" x14ac:dyDescent="0.25">
      <c r="A1006" s="138"/>
      <c r="B1006" s="138"/>
      <c r="C1006" s="141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6"/>
      <c r="AN1006" s="136"/>
      <c r="AO1006" s="136"/>
    </row>
    <row r="1007" spans="1:41" s="125" customFormat="1" x14ac:dyDescent="0.25">
      <c r="A1007" s="138"/>
      <c r="B1007" s="138"/>
      <c r="C1007" s="141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6"/>
      <c r="AN1007" s="136"/>
      <c r="AO1007" s="136"/>
    </row>
    <row r="1008" spans="1:41" s="125" customFormat="1" x14ac:dyDescent="0.25">
      <c r="A1008" s="138"/>
      <c r="B1008" s="138"/>
      <c r="C1008" s="141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6"/>
      <c r="AN1008" s="136"/>
      <c r="AO1008" s="136"/>
    </row>
    <row r="1009" spans="1:41" s="125" customFormat="1" x14ac:dyDescent="0.25">
      <c r="A1009" s="138"/>
      <c r="B1009" s="138"/>
      <c r="C1009" s="141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6"/>
      <c r="AN1009" s="136"/>
      <c r="AO1009" s="136"/>
    </row>
    <row r="1010" spans="1:41" s="125" customFormat="1" x14ac:dyDescent="0.25">
      <c r="A1010" s="138"/>
      <c r="B1010" s="138"/>
      <c r="C1010" s="141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6"/>
      <c r="AN1010" s="136"/>
      <c r="AO1010" s="136"/>
    </row>
    <row r="1011" spans="1:41" s="125" customFormat="1" x14ac:dyDescent="0.25">
      <c r="A1011" s="138"/>
      <c r="B1011" s="138"/>
      <c r="C1011" s="141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6"/>
      <c r="AN1011" s="136"/>
      <c r="AO1011" s="136"/>
    </row>
    <row r="1012" spans="1:41" s="125" customFormat="1" x14ac:dyDescent="0.25">
      <c r="A1012" s="138"/>
      <c r="B1012" s="138"/>
      <c r="C1012" s="141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6"/>
      <c r="AN1012" s="136"/>
      <c r="AO1012" s="136"/>
    </row>
    <row r="1013" spans="1:41" s="125" customFormat="1" x14ac:dyDescent="0.25">
      <c r="A1013" s="138"/>
      <c r="B1013" s="138"/>
      <c r="C1013" s="141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6"/>
      <c r="AN1013" s="136"/>
      <c r="AO1013" s="136"/>
    </row>
    <row r="1014" spans="1:41" s="125" customFormat="1" x14ac:dyDescent="0.25">
      <c r="A1014" s="138"/>
      <c r="B1014" s="138"/>
      <c r="C1014" s="141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6"/>
      <c r="AN1014" s="136"/>
      <c r="AO1014" s="136"/>
    </row>
    <row r="1015" spans="1:41" s="125" customFormat="1" x14ac:dyDescent="0.25">
      <c r="A1015" s="138"/>
      <c r="B1015" s="138"/>
      <c r="C1015" s="141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6"/>
      <c r="AN1015" s="136"/>
      <c r="AO1015" s="136"/>
    </row>
    <row r="1016" spans="1:41" s="125" customFormat="1" x14ac:dyDescent="0.25">
      <c r="A1016" s="138"/>
      <c r="B1016" s="138"/>
      <c r="C1016" s="141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6"/>
      <c r="AN1016" s="136"/>
      <c r="AO1016" s="136"/>
    </row>
    <row r="1017" spans="1:41" s="125" customFormat="1" x14ac:dyDescent="0.25">
      <c r="A1017" s="138"/>
      <c r="B1017" s="138"/>
      <c r="C1017" s="141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6"/>
      <c r="AN1017" s="136"/>
      <c r="AO1017" s="136"/>
    </row>
    <row r="1018" spans="1:41" s="125" customFormat="1" x14ac:dyDescent="0.25">
      <c r="A1018" s="138"/>
      <c r="B1018" s="138"/>
      <c r="C1018" s="141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6"/>
      <c r="AN1018" s="136"/>
      <c r="AO1018" s="136"/>
    </row>
    <row r="1019" spans="1:41" s="125" customFormat="1" x14ac:dyDescent="0.25">
      <c r="A1019" s="138"/>
      <c r="B1019" s="138"/>
      <c r="C1019" s="141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6"/>
      <c r="AN1019" s="136"/>
      <c r="AO1019" s="136"/>
    </row>
    <row r="1020" spans="1:41" s="125" customFormat="1" x14ac:dyDescent="0.25">
      <c r="A1020" s="138"/>
      <c r="B1020" s="138"/>
      <c r="C1020" s="141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6"/>
      <c r="AN1020" s="136"/>
      <c r="AO1020" s="136"/>
    </row>
    <row r="1021" spans="1:41" s="125" customFormat="1" x14ac:dyDescent="0.25">
      <c r="A1021" s="138"/>
      <c r="B1021" s="138"/>
      <c r="C1021" s="141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6"/>
      <c r="AN1021" s="136"/>
      <c r="AO1021" s="136"/>
    </row>
    <row r="1022" spans="1:41" s="125" customFormat="1" x14ac:dyDescent="0.25">
      <c r="A1022" s="138"/>
      <c r="B1022" s="138"/>
      <c r="C1022" s="141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6"/>
      <c r="AN1022" s="136"/>
      <c r="AO1022" s="136"/>
    </row>
    <row r="1023" spans="1:41" s="125" customFormat="1" x14ac:dyDescent="0.25">
      <c r="A1023" s="138"/>
      <c r="B1023" s="138"/>
      <c r="C1023" s="141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6"/>
      <c r="AN1023" s="136"/>
      <c r="AO1023" s="136"/>
    </row>
    <row r="1024" spans="1:41" s="125" customFormat="1" x14ac:dyDescent="0.25">
      <c r="A1024" s="138"/>
      <c r="B1024" s="138"/>
      <c r="C1024" s="141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6"/>
      <c r="AN1024" s="136"/>
      <c r="AO1024" s="136"/>
    </row>
    <row r="1025" spans="1:41" s="125" customFormat="1" x14ac:dyDescent="0.25">
      <c r="A1025" s="138"/>
      <c r="B1025" s="138"/>
      <c r="C1025" s="141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6"/>
      <c r="AN1025" s="136"/>
      <c r="AO1025" s="136"/>
    </row>
    <row r="1026" spans="1:41" s="125" customFormat="1" x14ac:dyDescent="0.25">
      <c r="A1026" s="138"/>
      <c r="B1026" s="138"/>
      <c r="C1026" s="141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6"/>
      <c r="AN1026" s="136"/>
      <c r="AO1026" s="136"/>
    </row>
    <row r="1027" spans="1:41" s="125" customFormat="1" x14ac:dyDescent="0.25">
      <c r="A1027" s="138"/>
      <c r="B1027" s="138"/>
      <c r="C1027" s="141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6"/>
      <c r="AN1027" s="136"/>
      <c r="AO1027" s="136"/>
    </row>
    <row r="1028" spans="1:41" s="125" customFormat="1" x14ac:dyDescent="0.25">
      <c r="A1028" s="138"/>
      <c r="B1028" s="138"/>
      <c r="C1028" s="141"/>
      <c r="D1028" s="138"/>
      <c r="E1028" s="138"/>
      <c r="F1028" s="138"/>
      <c r="G1028" s="138"/>
      <c r="H1028" s="138"/>
      <c r="I1028" s="138"/>
      <c r="J1028" s="138"/>
      <c r="K1028" s="138"/>
      <c r="L1028" s="138"/>
      <c r="M1028" s="138"/>
      <c r="N1028" s="138"/>
      <c r="O1028" s="138"/>
      <c r="P1028" s="138"/>
      <c r="Q1028" s="138"/>
      <c r="R1028" s="138"/>
      <c r="S1028" s="138"/>
      <c r="T1028" s="138"/>
      <c r="U1028" s="138"/>
      <c r="V1028" s="138"/>
      <c r="W1028" s="138"/>
      <c r="X1028" s="138"/>
      <c r="Y1028" s="138"/>
      <c r="Z1028" s="138"/>
      <c r="AA1028" s="138"/>
      <c r="AB1028" s="138"/>
      <c r="AC1028" s="138"/>
      <c r="AD1028" s="138"/>
      <c r="AE1028" s="138"/>
      <c r="AF1028" s="138"/>
      <c r="AG1028" s="138"/>
      <c r="AH1028" s="138"/>
      <c r="AI1028" s="138"/>
      <c r="AJ1028" s="138"/>
      <c r="AK1028" s="138"/>
      <c r="AL1028" s="138"/>
      <c r="AM1028" s="136"/>
      <c r="AN1028" s="136"/>
      <c r="AO1028" s="136"/>
    </row>
    <row r="1029" spans="1:41" s="125" customFormat="1" x14ac:dyDescent="0.25">
      <c r="A1029" s="138"/>
      <c r="B1029" s="138"/>
      <c r="C1029" s="141"/>
      <c r="D1029" s="138"/>
      <c r="E1029" s="138"/>
      <c r="F1029" s="138"/>
      <c r="G1029" s="138"/>
      <c r="H1029" s="138"/>
      <c r="I1029" s="138"/>
      <c r="J1029" s="138"/>
      <c r="K1029" s="138"/>
      <c r="L1029" s="138"/>
      <c r="M1029" s="138"/>
      <c r="N1029" s="138"/>
      <c r="O1029" s="138"/>
      <c r="P1029" s="138"/>
      <c r="Q1029" s="138"/>
      <c r="R1029" s="138"/>
      <c r="S1029" s="138"/>
      <c r="T1029" s="138"/>
      <c r="U1029" s="138"/>
      <c r="V1029" s="138"/>
      <c r="W1029" s="138"/>
      <c r="X1029" s="138"/>
      <c r="Y1029" s="138"/>
      <c r="Z1029" s="138"/>
      <c r="AA1029" s="138"/>
      <c r="AB1029" s="138"/>
      <c r="AC1029" s="138"/>
      <c r="AD1029" s="138"/>
      <c r="AE1029" s="138"/>
      <c r="AF1029" s="138"/>
      <c r="AG1029" s="138"/>
      <c r="AH1029" s="138"/>
      <c r="AI1029" s="138"/>
      <c r="AJ1029" s="138"/>
      <c r="AK1029" s="138"/>
      <c r="AL1029" s="138"/>
      <c r="AM1029" s="136"/>
      <c r="AN1029" s="136"/>
      <c r="AO1029" s="136"/>
    </row>
    <row r="1030" spans="1:41" s="125" customFormat="1" x14ac:dyDescent="0.25">
      <c r="A1030" s="138"/>
      <c r="B1030" s="138"/>
      <c r="C1030" s="141"/>
      <c r="D1030" s="138"/>
      <c r="E1030" s="138"/>
      <c r="F1030" s="138"/>
      <c r="G1030" s="138"/>
      <c r="H1030" s="138"/>
      <c r="I1030" s="138"/>
      <c r="J1030" s="138"/>
      <c r="K1030" s="138"/>
      <c r="L1030" s="138"/>
      <c r="M1030" s="138"/>
      <c r="N1030" s="138"/>
      <c r="O1030" s="138"/>
      <c r="P1030" s="138"/>
      <c r="Q1030" s="138"/>
      <c r="R1030" s="138"/>
      <c r="S1030" s="138"/>
      <c r="T1030" s="138"/>
      <c r="U1030" s="138"/>
      <c r="V1030" s="138"/>
      <c r="W1030" s="138"/>
      <c r="X1030" s="138"/>
      <c r="Y1030" s="138"/>
      <c r="Z1030" s="138"/>
      <c r="AA1030" s="138"/>
      <c r="AB1030" s="138"/>
      <c r="AC1030" s="138"/>
      <c r="AD1030" s="138"/>
      <c r="AE1030" s="138"/>
      <c r="AF1030" s="138"/>
      <c r="AG1030" s="138"/>
      <c r="AH1030" s="138"/>
      <c r="AI1030" s="138"/>
      <c r="AJ1030" s="138"/>
      <c r="AK1030" s="138"/>
      <c r="AL1030" s="138"/>
      <c r="AM1030" s="136"/>
      <c r="AN1030" s="136"/>
      <c r="AO1030" s="136"/>
    </row>
    <row r="1031" spans="1:41" s="125" customFormat="1" x14ac:dyDescent="0.25">
      <c r="A1031" s="138"/>
      <c r="B1031" s="138"/>
      <c r="C1031" s="141"/>
      <c r="D1031" s="138"/>
      <c r="E1031" s="138"/>
      <c r="F1031" s="138"/>
      <c r="G1031" s="138"/>
      <c r="H1031" s="138"/>
      <c r="I1031" s="138"/>
      <c r="J1031" s="138"/>
      <c r="K1031" s="138"/>
      <c r="L1031" s="138"/>
      <c r="M1031" s="138"/>
      <c r="N1031" s="138"/>
      <c r="O1031" s="138"/>
      <c r="P1031" s="138"/>
      <c r="Q1031" s="138"/>
      <c r="R1031" s="138"/>
      <c r="S1031" s="138"/>
      <c r="T1031" s="138"/>
      <c r="U1031" s="138"/>
      <c r="V1031" s="138"/>
      <c r="W1031" s="138"/>
      <c r="X1031" s="138"/>
      <c r="Y1031" s="138"/>
      <c r="Z1031" s="138"/>
      <c r="AA1031" s="138"/>
      <c r="AB1031" s="138"/>
      <c r="AC1031" s="138"/>
      <c r="AD1031" s="138"/>
      <c r="AE1031" s="138"/>
      <c r="AF1031" s="138"/>
      <c r="AG1031" s="138"/>
      <c r="AH1031" s="138"/>
      <c r="AI1031" s="138"/>
      <c r="AJ1031" s="138"/>
      <c r="AK1031" s="138"/>
      <c r="AL1031" s="138"/>
      <c r="AM1031" s="136"/>
      <c r="AN1031" s="136"/>
      <c r="AO1031" s="136"/>
    </row>
    <row r="1032" spans="1:41" s="125" customFormat="1" x14ac:dyDescent="0.25">
      <c r="A1032" s="138"/>
      <c r="B1032" s="138"/>
      <c r="C1032" s="141"/>
      <c r="D1032" s="138"/>
      <c r="E1032" s="138"/>
      <c r="F1032" s="138"/>
      <c r="G1032" s="138"/>
      <c r="H1032" s="138"/>
      <c r="I1032" s="138"/>
      <c r="J1032" s="138"/>
      <c r="K1032" s="138"/>
      <c r="L1032" s="138"/>
      <c r="M1032" s="138"/>
      <c r="N1032" s="138"/>
      <c r="O1032" s="138"/>
      <c r="P1032" s="138"/>
      <c r="Q1032" s="138"/>
      <c r="R1032" s="138"/>
      <c r="S1032" s="138"/>
      <c r="T1032" s="138"/>
      <c r="U1032" s="138"/>
      <c r="V1032" s="138"/>
      <c r="W1032" s="138"/>
      <c r="X1032" s="138"/>
      <c r="Y1032" s="138"/>
      <c r="Z1032" s="138"/>
      <c r="AA1032" s="138"/>
      <c r="AB1032" s="138"/>
      <c r="AC1032" s="138"/>
      <c r="AD1032" s="138"/>
      <c r="AE1032" s="138"/>
      <c r="AF1032" s="138"/>
      <c r="AG1032" s="138"/>
      <c r="AH1032" s="138"/>
      <c r="AI1032" s="138"/>
      <c r="AJ1032" s="138"/>
      <c r="AK1032" s="138"/>
      <c r="AL1032" s="138"/>
      <c r="AM1032" s="136"/>
      <c r="AN1032" s="136"/>
      <c r="AO1032" s="136"/>
    </row>
    <row r="1033" spans="1:41" s="125" customFormat="1" x14ac:dyDescent="0.25">
      <c r="A1033" s="138"/>
      <c r="B1033" s="138"/>
      <c r="C1033" s="141"/>
      <c r="D1033" s="138"/>
      <c r="E1033" s="138"/>
      <c r="F1033" s="138"/>
      <c r="G1033" s="138"/>
      <c r="H1033" s="138"/>
      <c r="I1033" s="138"/>
      <c r="J1033" s="138"/>
      <c r="K1033" s="138"/>
      <c r="L1033" s="138"/>
      <c r="M1033" s="138"/>
      <c r="N1033" s="138"/>
      <c r="O1033" s="138"/>
      <c r="P1033" s="138"/>
      <c r="Q1033" s="138"/>
      <c r="R1033" s="138"/>
      <c r="S1033" s="138"/>
      <c r="T1033" s="138"/>
      <c r="U1033" s="138"/>
      <c r="V1033" s="138"/>
      <c r="W1033" s="138"/>
      <c r="X1033" s="138"/>
      <c r="Y1033" s="138"/>
      <c r="Z1033" s="138"/>
      <c r="AA1033" s="138"/>
      <c r="AB1033" s="138"/>
      <c r="AC1033" s="138"/>
      <c r="AD1033" s="138"/>
      <c r="AE1033" s="138"/>
      <c r="AF1033" s="138"/>
      <c r="AG1033" s="138"/>
      <c r="AH1033" s="138"/>
      <c r="AI1033" s="138"/>
      <c r="AJ1033" s="138"/>
      <c r="AK1033" s="138"/>
      <c r="AL1033" s="138"/>
      <c r="AM1033" s="136"/>
      <c r="AN1033" s="136"/>
      <c r="AO1033" s="136"/>
    </row>
    <row r="1034" spans="1:41" s="125" customFormat="1" x14ac:dyDescent="0.25">
      <c r="A1034" s="138"/>
      <c r="B1034" s="138"/>
      <c r="C1034" s="141"/>
      <c r="D1034" s="138"/>
      <c r="E1034" s="138"/>
      <c r="F1034" s="138"/>
      <c r="G1034" s="138"/>
      <c r="H1034" s="138"/>
      <c r="I1034" s="138"/>
      <c r="J1034" s="138"/>
      <c r="K1034" s="138"/>
      <c r="L1034" s="138"/>
      <c r="M1034" s="138"/>
      <c r="N1034" s="138"/>
      <c r="O1034" s="138"/>
      <c r="P1034" s="138"/>
      <c r="Q1034" s="138"/>
      <c r="R1034" s="138"/>
      <c r="S1034" s="138"/>
      <c r="T1034" s="138"/>
      <c r="U1034" s="138"/>
      <c r="V1034" s="138"/>
      <c r="W1034" s="138"/>
      <c r="X1034" s="138"/>
      <c r="Y1034" s="138"/>
      <c r="Z1034" s="138"/>
      <c r="AA1034" s="138"/>
      <c r="AB1034" s="138"/>
      <c r="AC1034" s="138"/>
      <c r="AD1034" s="138"/>
      <c r="AE1034" s="138"/>
      <c r="AF1034" s="138"/>
      <c r="AG1034" s="138"/>
      <c r="AH1034" s="138"/>
      <c r="AI1034" s="138"/>
      <c r="AJ1034" s="138"/>
      <c r="AK1034" s="138"/>
      <c r="AL1034" s="138"/>
      <c r="AM1034" s="136"/>
      <c r="AN1034" s="136"/>
      <c r="AO1034" s="136"/>
    </row>
    <row r="1035" spans="1:41" s="125" customFormat="1" x14ac:dyDescent="0.25">
      <c r="A1035" s="138"/>
      <c r="B1035" s="138"/>
      <c r="C1035" s="141"/>
      <c r="D1035" s="138"/>
      <c r="E1035" s="138"/>
      <c r="F1035" s="138"/>
      <c r="G1035" s="138"/>
      <c r="H1035" s="138"/>
      <c r="I1035" s="138"/>
      <c r="J1035" s="138"/>
      <c r="K1035" s="138"/>
      <c r="L1035" s="138"/>
      <c r="M1035" s="138"/>
      <c r="N1035" s="138"/>
      <c r="O1035" s="138"/>
      <c r="P1035" s="138"/>
      <c r="Q1035" s="138"/>
      <c r="R1035" s="138"/>
      <c r="S1035" s="138"/>
      <c r="T1035" s="138"/>
      <c r="U1035" s="138"/>
      <c r="V1035" s="138"/>
      <c r="W1035" s="138"/>
      <c r="X1035" s="138"/>
      <c r="Y1035" s="138"/>
      <c r="Z1035" s="138"/>
      <c r="AA1035" s="138"/>
      <c r="AB1035" s="138"/>
      <c r="AC1035" s="138"/>
      <c r="AD1035" s="138"/>
      <c r="AE1035" s="138"/>
      <c r="AF1035" s="138"/>
      <c r="AG1035" s="138"/>
      <c r="AH1035" s="138"/>
      <c r="AI1035" s="138"/>
      <c r="AJ1035" s="138"/>
      <c r="AK1035" s="138"/>
      <c r="AL1035" s="138"/>
      <c r="AM1035" s="136"/>
      <c r="AN1035" s="136"/>
      <c r="AO1035" s="136"/>
    </row>
    <row r="1036" spans="1:41" s="125" customFormat="1" x14ac:dyDescent="0.25">
      <c r="A1036" s="138"/>
      <c r="B1036" s="138"/>
      <c r="C1036" s="141"/>
      <c r="D1036" s="138"/>
      <c r="E1036" s="138"/>
      <c r="F1036" s="138"/>
      <c r="G1036" s="138"/>
      <c r="H1036" s="138"/>
      <c r="I1036" s="138"/>
      <c r="J1036" s="138"/>
      <c r="K1036" s="138"/>
      <c r="L1036" s="138"/>
      <c r="M1036" s="138"/>
      <c r="N1036" s="138"/>
      <c r="O1036" s="138"/>
      <c r="P1036" s="138"/>
      <c r="Q1036" s="138"/>
      <c r="R1036" s="138"/>
      <c r="S1036" s="138"/>
      <c r="T1036" s="138"/>
      <c r="U1036" s="138"/>
      <c r="V1036" s="138"/>
      <c r="W1036" s="138"/>
      <c r="X1036" s="138"/>
      <c r="Y1036" s="138"/>
      <c r="Z1036" s="138"/>
      <c r="AA1036" s="138"/>
      <c r="AB1036" s="138"/>
      <c r="AC1036" s="138"/>
      <c r="AD1036" s="138"/>
      <c r="AE1036" s="138"/>
      <c r="AF1036" s="138"/>
      <c r="AG1036" s="138"/>
      <c r="AH1036" s="138"/>
      <c r="AI1036" s="138"/>
      <c r="AJ1036" s="138"/>
      <c r="AK1036" s="138"/>
      <c r="AL1036" s="138"/>
      <c r="AM1036" s="136"/>
      <c r="AN1036" s="136"/>
      <c r="AO1036" s="136"/>
    </row>
    <row r="1037" spans="1:41" s="125" customFormat="1" x14ac:dyDescent="0.25">
      <c r="A1037" s="138"/>
      <c r="B1037" s="138"/>
      <c r="C1037" s="141"/>
      <c r="D1037" s="138"/>
      <c r="E1037" s="138"/>
      <c r="F1037" s="138"/>
      <c r="G1037" s="138"/>
      <c r="H1037" s="138"/>
      <c r="I1037" s="138"/>
      <c r="J1037" s="138"/>
      <c r="K1037" s="138"/>
      <c r="L1037" s="138"/>
      <c r="M1037" s="138"/>
      <c r="N1037" s="138"/>
      <c r="O1037" s="138"/>
      <c r="P1037" s="138"/>
      <c r="Q1037" s="138"/>
      <c r="R1037" s="138"/>
      <c r="S1037" s="138"/>
      <c r="T1037" s="138"/>
      <c r="U1037" s="138"/>
      <c r="V1037" s="138"/>
      <c r="W1037" s="138"/>
      <c r="X1037" s="138"/>
      <c r="Y1037" s="138"/>
      <c r="Z1037" s="138"/>
      <c r="AA1037" s="138"/>
      <c r="AB1037" s="138"/>
      <c r="AC1037" s="138"/>
      <c r="AD1037" s="138"/>
      <c r="AE1037" s="138"/>
      <c r="AF1037" s="138"/>
      <c r="AG1037" s="138"/>
      <c r="AH1037" s="138"/>
      <c r="AI1037" s="138"/>
      <c r="AJ1037" s="138"/>
      <c r="AK1037" s="138"/>
      <c r="AL1037" s="138"/>
      <c r="AM1037" s="136"/>
      <c r="AN1037" s="136"/>
      <c r="AO1037" s="136"/>
    </row>
    <row r="1038" spans="1:41" s="125" customFormat="1" x14ac:dyDescent="0.25">
      <c r="A1038" s="138"/>
      <c r="B1038" s="138"/>
      <c r="C1038" s="141"/>
      <c r="D1038" s="138"/>
      <c r="E1038" s="138"/>
      <c r="F1038" s="138"/>
      <c r="G1038" s="138"/>
      <c r="H1038" s="138"/>
      <c r="I1038" s="138"/>
      <c r="J1038" s="138"/>
      <c r="K1038" s="138"/>
      <c r="L1038" s="138"/>
      <c r="M1038" s="138"/>
      <c r="N1038" s="138"/>
      <c r="O1038" s="138"/>
      <c r="P1038" s="138"/>
      <c r="Q1038" s="138"/>
      <c r="R1038" s="138"/>
      <c r="S1038" s="138"/>
      <c r="T1038" s="138"/>
      <c r="U1038" s="138"/>
      <c r="V1038" s="138"/>
      <c r="W1038" s="138"/>
      <c r="X1038" s="138"/>
      <c r="Y1038" s="138"/>
      <c r="Z1038" s="138"/>
      <c r="AA1038" s="138"/>
      <c r="AB1038" s="138"/>
      <c r="AC1038" s="138"/>
      <c r="AD1038" s="138"/>
      <c r="AE1038" s="138"/>
      <c r="AF1038" s="138"/>
      <c r="AG1038" s="138"/>
      <c r="AH1038" s="138"/>
      <c r="AI1038" s="138"/>
      <c r="AJ1038" s="138"/>
      <c r="AK1038" s="138"/>
      <c r="AL1038" s="138"/>
      <c r="AM1038" s="136"/>
      <c r="AN1038" s="136"/>
      <c r="AO1038" s="136"/>
    </row>
    <row r="1039" spans="1:41" s="125" customFormat="1" x14ac:dyDescent="0.25">
      <c r="A1039" s="138"/>
      <c r="B1039" s="138"/>
      <c r="C1039" s="141"/>
      <c r="D1039" s="138"/>
      <c r="E1039" s="138"/>
      <c r="F1039" s="138"/>
      <c r="G1039" s="138"/>
      <c r="H1039" s="138"/>
      <c r="I1039" s="138"/>
      <c r="J1039" s="138"/>
      <c r="K1039" s="138"/>
      <c r="L1039" s="138"/>
      <c r="M1039" s="138"/>
      <c r="N1039" s="138"/>
      <c r="O1039" s="138"/>
      <c r="P1039" s="138"/>
      <c r="Q1039" s="138"/>
      <c r="R1039" s="138"/>
      <c r="S1039" s="138"/>
      <c r="T1039" s="138"/>
      <c r="U1039" s="138"/>
      <c r="V1039" s="138"/>
      <c r="W1039" s="138"/>
      <c r="X1039" s="138"/>
      <c r="Y1039" s="138"/>
      <c r="Z1039" s="138"/>
      <c r="AA1039" s="138"/>
      <c r="AB1039" s="138"/>
      <c r="AC1039" s="138"/>
      <c r="AD1039" s="138"/>
      <c r="AE1039" s="138"/>
      <c r="AF1039" s="138"/>
      <c r="AG1039" s="138"/>
      <c r="AH1039" s="138"/>
      <c r="AI1039" s="138"/>
      <c r="AJ1039" s="138"/>
      <c r="AK1039" s="138"/>
      <c r="AL1039" s="138"/>
      <c r="AM1039" s="136"/>
      <c r="AN1039" s="136"/>
      <c r="AO1039" s="136"/>
    </row>
    <row r="1040" spans="1:41" s="125" customFormat="1" x14ac:dyDescent="0.25">
      <c r="A1040" s="138"/>
      <c r="B1040" s="138"/>
      <c r="C1040" s="141"/>
      <c r="D1040" s="138"/>
      <c r="E1040" s="138"/>
      <c r="F1040" s="138"/>
      <c r="G1040" s="138"/>
      <c r="H1040" s="138"/>
      <c r="I1040" s="138"/>
      <c r="J1040" s="138"/>
      <c r="K1040" s="138"/>
      <c r="L1040" s="138"/>
      <c r="M1040" s="138"/>
      <c r="N1040" s="138"/>
      <c r="O1040" s="138"/>
      <c r="P1040" s="138"/>
      <c r="Q1040" s="138"/>
      <c r="R1040" s="138"/>
      <c r="S1040" s="138"/>
      <c r="T1040" s="138"/>
      <c r="U1040" s="138"/>
      <c r="V1040" s="138"/>
      <c r="W1040" s="138"/>
      <c r="X1040" s="138"/>
      <c r="Y1040" s="138"/>
      <c r="Z1040" s="138"/>
      <c r="AA1040" s="138"/>
      <c r="AB1040" s="138"/>
      <c r="AC1040" s="138"/>
      <c r="AD1040" s="138"/>
      <c r="AE1040" s="138"/>
      <c r="AF1040" s="138"/>
      <c r="AG1040" s="138"/>
      <c r="AH1040" s="138"/>
      <c r="AI1040" s="138"/>
      <c r="AJ1040" s="138"/>
      <c r="AK1040" s="138"/>
      <c r="AL1040" s="138"/>
      <c r="AM1040" s="136"/>
      <c r="AN1040" s="136"/>
      <c r="AO1040" s="136"/>
    </row>
    <row r="1041" spans="1:41" s="125" customFormat="1" x14ac:dyDescent="0.25">
      <c r="A1041" s="138"/>
      <c r="B1041" s="138"/>
      <c r="C1041" s="141"/>
      <c r="D1041" s="138"/>
      <c r="E1041" s="138"/>
      <c r="F1041" s="138"/>
      <c r="G1041" s="138"/>
      <c r="H1041" s="138"/>
      <c r="I1041" s="138"/>
      <c r="J1041" s="138"/>
      <c r="K1041" s="138"/>
      <c r="L1041" s="138"/>
      <c r="M1041" s="138"/>
      <c r="N1041" s="138"/>
      <c r="O1041" s="138"/>
      <c r="P1041" s="138"/>
      <c r="Q1041" s="138"/>
      <c r="R1041" s="138"/>
      <c r="S1041" s="138"/>
      <c r="T1041" s="138"/>
      <c r="U1041" s="138"/>
      <c r="V1041" s="138"/>
      <c r="W1041" s="138"/>
      <c r="X1041" s="138"/>
      <c r="Y1041" s="138"/>
      <c r="Z1041" s="138"/>
      <c r="AA1041" s="138"/>
      <c r="AB1041" s="138"/>
      <c r="AC1041" s="138"/>
      <c r="AD1041" s="138"/>
      <c r="AE1041" s="138"/>
      <c r="AF1041" s="138"/>
      <c r="AG1041" s="138"/>
      <c r="AH1041" s="138"/>
      <c r="AI1041" s="138"/>
      <c r="AJ1041" s="138"/>
      <c r="AK1041" s="138"/>
      <c r="AL1041" s="138"/>
      <c r="AM1041" s="136"/>
      <c r="AN1041" s="136"/>
      <c r="AO1041" s="136"/>
    </row>
    <row r="1042" spans="1:41" s="125" customFormat="1" x14ac:dyDescent="0.25">
      <c r="A1042" s="138"/>
      <c r="B1042" s="138"/>
      <c r="C1042" s="141"/>
      <c r="D1042" s="138"/>
      <c r="E1042" s="138"/>
      <c r="F1042" s="138"/>
      <c r="G1042" s="138"/>
      <c r="H1042" s="138"/>
      <c r="I1042" s="138"/>
      <c r="J1042" s="138"/>
      <c r="K1042" s="138"/>
      <c r="L1042" s="138"/>
      <c r="M1042" s="138"/>
      <c r="N1042" s="138"/>
      <c r="O1042" s="138"/>
      <c r="P1042" s="138"/>
      <c r="Q1042" s="138"/>
      <c r="R1042" s="138"/>
      <c r="S1042" s="138"/>
      <c r="T1042" s="138"/>
      <c r="U1042" s="138"/>
      <c r="V1042" s="138"/>
      <c r="W1042" s="138"/>
      <c r="X1042" s="138"/>
      <c r="Y1042" s="138"/>
      <c r="Z1042" s="138"/>
      <c r="AA1042" s="138"/>
      <c r="AB1042" s="138"/>
      <c r="AC1042" s="138"/>
      <c r="AD1042" s="138"/>
      <c r="AE1042" s="138"/>
      <c r="AF1042" s="138"/>
      <c r="AG1042" s="138"/>
      <c r="AH1042" s="138"/>
      <c r="AI1042" s="138"/>
      <c r="AJ1042" s="138"/>
      <c r="AK1042" s="138"/>
      <c r="AL1042" s="138"/>
      <c r="AM1042" s="136"/>
      <c r="AN1042" s="136"/>
      <c r="AO1042" s="136"/>
    </row>
    <row r="1043" spans="1:41" s="125" customFormat="1" x14ac:dyDescent="0.25">
      <c r="A1043" s="138"/>
      <c r="B1043" s="138"/>
      <c r="C1043" s="141"/>
      <c r="D1043" s="138"/>
      <c r="E1043" s="138"/>
      <c r="F1043" s="138"/>
      <c r="G1043" s="138"/>
      <c r="H1043" s="138"/>
      <c r="I1043" s="138"/>
      <c r="J1043" s="138"/>
      <c r="K1043" s="138"/>
      <c r="L1043" s="138"/>
      <c r="M1043" s="138"/>
      <c r="N1043" s="138"/>
      <c r="O1043" s="138"/>
      <c r="P1043" s="138"/>
      <c r="Q1043" s="138"/>
      <c r="R1043" s="138"/>
      <c r="S1043" s="138"/>
      <c r="T1043" s="138"/>
      <c r="U1043" s="138"/>
      <c r="V1043" s="138"/>
      <c r="W1043" s="138"/>
      <c r="X1043" s="138"/>
      <c r="Y1043" s="138"/>
      <c r="Z1043" s="138"/>
      <c r="AA1043" s="138"/>
      <c r="AB1043" s="138"/>
      <c r="AC1043" s="138"/>
      <c r="AD1043" s="138"/>
      <c r="AE1043" s="138"/>
      <c r="AF1043" s="138"/>
      <c r="AG1043" s="138"/>
      <c r="AH1043" s="138"/>
      <c r="AI1043" s="138"/>
      <c r="AJ1043" s="138"/>
      <c r="AK1043" s="138"/>
      <c r="AL1043" s="138"/>
      <c r="AM1043" s="136"/>
      <c r="AN1043" s="136"/>
      <c r="AO1043" s="136"/>
    </row>
    <row r="1044" spans="1:41" s="125" customFormat="1" x14ac:dyDescent="0.25">
      <c r="A1044" s="138"/>
      <c r="B1044" s="138"/>
      <c r="C1044" s="141"/>
      <c r="D1044" s="138"/>
      <c r="E1044" s="138"/>
      <c r="F1044" s="138"/>
      <c r="G1044" s="138"/>
      <c r="H1044" s="138"/>
      <c r="I1044" s="138"/>
      <c r="J1044" s="138"/>
      <c r="K1044" s="138"/>
      <c r="L1044" s="138"/>
      <c r="M1044" s="138"/>
      <c r="N1044" s="138"/>
      <c r="O1044" s="138"/>
      <c r="P1044" s="138"/>
      <c r="Q1044" s="138"/>
      <c r="R1044" s="138"/>
      <c r="S1044" s="138"/>
      <c r="T1044" s="138"/>
      <c r="U1044" s="138"/>
      <c r="V1044" s="138"/>
      <c r="W1044" s="138"/>
      <c r="X1044" s="138"/>
      <c r="Y1044" s="138"/>
      <c r="Z1044" s="138"/>
      <c r="AA1044" s="138"/>
      <c r="AB1044" s="138"/>
      <c r="AC1044" s="138"/>
      <c r="AD1044" s="138"/>
      <c r="AE1044" s="138"/>
      <c r="AF1044" s="138"/>
      <c r="AG1044" s="138"/>
      <c r="AH1044" s="138"/>
      <c r="AI1044" s="138"/>
      <c r="AJ1044" s="138"/>
      <c r="AK1044" s="138"/>
      <c r="AL1044" s="138"/>
      <c r="AM1044" s="136"/>
      <c r="AN1044" s="136"/>
      <c r="AO1044" s="136"/>
    </row>
    <row r="1045" spans="1:41" s="125" customFormat="1" x14ac:dyDescent="0.25">
      <c r="A1045" s="138"/>
      <c r="B1045" s="138"/>
      <c r="C1045" s="141"/>
      <c r="D1045" s="138"/>
      <c r="E1045" s="138"/>
      <c r="F1045" s="138"/>
      <c r="G1045" s="138"/>
      <c r="H1045" s="138"/>
      <c r="I1045" s="138"/>
      <c r="J1045" s="138"/>
      <c r="K1045" s="138"/>
      <c r="L1045" s="138"/>
      <c r="M1045" s="138"/>
      <c r="N1045" s="138"/>
      <c r="O1045" s="138"/>
      <c r="P1045" s="138"/>
      <c r="Q1045" s="138"/>
      <c r="R1045" s="138"/>
      <c r="S1045" s="138"/>
      <c r="T1045" s="138"/>
      <c r="U1045" s="138"/>
      <c r="V1045" s="138"/>
      <c r="W1045" s="138"/>
      <c r="X1045" s="138"/>
      <c r="Y1045" s="138"/>
      <c r="Z1045" s="138"/>
      <c r="AA1045" s="138"/>
      <c r="AB1045" s="138"/>
      <c r="AC1045" s="138"/>
      <c r="AD1045" s="138"/>
      <c r="AE1045" s="138"/>
      <c r="AF1045" s="138"/>
      <c r="AG1045" s="138"/>
      <c r="AH1045" s="138"/>
      <c r="AI1045" s="138"/>
      <c r="AJ1045" s="138"/>
      <c r="AK1045" s="138"/>
      <c r="AL1045" s="138"/>
      <c r="AM1045" s="136"/>
      <c r="AN1045" s="136"/>
      <c r="AO1045" s="136"/>
    </row>
    <row r="1046" spans="1:41" s="125" customFormat="1" x14ac:dyDescent="0.25">
      <c r="A1046" s="138"/>
      <c r="B1046" s="138"/>
      <c r="C1046" s="141"/>
      <c r="D1046" s="138"/>
      <c r="E1046" s="138"/>
      <c r="F1046" s="138"/>
      <c r="G1046" s="138"/>
      <c r="H1046" s="138"/>
      <c r="I1046" s="138"/>
      <c r="J1046" s="138"/>
      <c r="K1046" s="138"/>
      <c r="L1046" s="138"/>
      <c r="M1046" s="138"/>
      <c r="N1046" s="138"/>
      <c r="O1046" s="138"/>
      <c r="P1046" s="138"/>
      <c r="Q1046" s="138"/>
      <c r="R1046" s="138"/>
      <c r="S1046" s="138"/>
      <c r="T1046" s="138"/>
      <c r="U1046" s="138"/>
      <c r="V1046" s="138"/>
      <c r="W1046" s="138"/>
      <c r="X1046" s="138"/>
      <c r="Y1046" s="138"/>
      <c r="Z1046" s="138"/>
      <c r="AA1046" s="138"/>
      <c r="AB1046" s="138"/>
      <c r="AC1046" s="138"/>
      <c r="AD1046" s="138"/>
      <c r="AE1046" s="138"/>
      <c r="AF1046" s="138"/>
      <c r="AG1046" s="138"/>
      <c r="AH1046" s="138"/>
      <c r="AI1046" s="138"/>
      <c r="AJ1046" s="138"/>
      <c r="AK1046" s="138"/>
      <c r="AL1046" s="138"/>
      <c r="AM1046" s="136"/>
      <c r="AN1046" s="136"/>
      <c r="AO1046" s="136"/>
    </row>
    <row r="1047" spans="1:41" s="125" customFormat="1" x14ac:dyDescent="0.25">
      <c r="A1047" s="138"/>
      <c r="B1047" s="138"/>
      <c r="C1047" s="141"/>
      <c r="D1047" s="138"/>
      <c r="E1047" s="138"/>
      <c r="F1047" s="138"/>
      <c r="G1047" s="138"/>
      <c r="H1047" s="138"/>
      <c r="I1047" s="138"/>
      <c r="J1047" s="138"/>
      <c r="K1047" s="138"/>
      <c r="L1047" s="138"/>
      <c r="M1047" s="138"/>
      <c r="N1047" s="138"/>
      <c r="O1047" s="138"/>
      <c r="P1047" s="138"/>
      <c r="Q1047" s="138"/>
      <c r="R1047" s="138"/>
      <c r="S1047" s="138"/>
      <c r="T1047" s="138"/>
      <c r="U1047" s="138"/>
      <c r="V1047" s="138"/>
      <c r="W1047" s="138"/>
      <c r="X1047" s="138"/>
      <c r="Y1047" s="138"/>
      <c r="Z1047" s="138"/>
      <c r="AA1047" s="138"/>
      <c r="AB1047" s="138"/>
      <c r="AC1047" s="138"/>
      <c r="AD1047" s="138"/>
      <c r="AE1047" s="138"/>
      <c r="AF1047" s="138"/>
      <c r="AG1047" s="138"/>
      <c r="AH1047" s="138"/>
      <c r="AI1047" s="138"/>
      <c r="AJ1047" s="138"/>
      <c r="AK1047" s="138"/>
      <c r="AL1047" s="138"/>
      <c r="AM1047" s="136"/>
      <c r="AN1047" s="136"/>
      <c r="AO1047" s="136"/>
    </row>
    <row r="1048" spans="1:41" s="125" customFormat="1" x14ac:dyDescent="0.25">
      <c r="A1048" s="138"/>
      <c r="B1048" s="138"/>
      <c r="C1048" s="141"/>
      <c r="D1048" s="138"/>
      <c r="E1048" s="138"/>
      <c r="F1048" s="138"/>
      <c r="G1048" s="138"/>
      <c r="H1048" s="138"/>
      <c r="I1048" s="138"/>
      <c r="J1048" s="138"/>
      <c r="K1048" s="138"/>
      <c r="L1048" s="138"/>
      <c r="M1048" s="138"/>
      <c r="N1048" s="138"/>
      <c r="O1048" s="138"/>
      <c r="P1048" s="138"/>
      <c r="Q1048" s="138"/>
      <c r="R1048" s="138"/>
      <c r="S1048" s="138"/>
      <c r="T1048" s="138"/>
      <c r="U1048" s="138"/>
      <c r="V1048" s="138"/>
      <c r="W1048" s="138"/>
      <c r="X1048" s="138"/>
      <c r="Y1048" s="138"/>
      <c r="Z1048" s="138"/>
      <c r="AA1048" s="138"/>
      <c r="AB1048" s="138"/>
      <c r="AC1048" s="138"/>
      <c r="AD1048" s="138"/>
      <c r="AE1048" s="138"/>
      <c r="AF1048" s="138"/>
      <c r="AG1048" s="138"/>
      <c r="AH1048" s="138"/>
      <c r="AI1048" s="138"/>
      <c r="AJ1048" s="138"/>
      <c r="AK1048" s="138"/>
      <c r="AL1048" s="138"/>
      <c r="AM1048" s="136"/>
      <c r="AN1048" s="136"/>
      <c r="AO1048" s="136"/>
    </row>
    <row r="1049" spans="1:41" s="125" customFormat="1" x14ac:dyDescent="0.25">
      <c r="A1049" s="138"/>
      <c r="B1049" s="138"/>
      <c r="C1049" s="141"/>
      <c r="D1049" s="138"/>
      <c r="E1049" s="138"/>
      <c r="F1049" s="138"/>
      <c r="G1049" s="138"/>
      <c r="H1049" s="138"/>
      <c r="I1049" s="138"/>
      <c r="J1049" s="138"/>
      <c r="K1049" s="138"/>
      <c r="L1049" s="138"/>
      <c r="M1049" s="138"/>
      <c r="N1049" s="138"/>
      <c r="O1049" s="138"/>
      <c r="P1049" s="138"/>
      <c r="Q1049" s="138"/>
      <c r="R1049" s="138"/>
      <c r="S1049" s="138"/>
      <c r="T1049" s="138"/>
      <c r="U1049" s="138"/>
      <c r="V1049" s="138"/>
      <c r="W1049" s="138"/>
      <c r="X1049" s="138"/>
      <c r="Y1049" s="138"/>
      <c r="Z1049" s="138"/>
      <c r="AA1049" s="138"/>
      <c r="AB1049" s="138"/>
      <c r="AC1049" s="138"/>
      <c r="AD1049" s="138"/>
      <c r="AE1049" s="138"/>
      <c r="AF1049" s="138"/>
      <c r="AG1049" s="138"/>
      <c r="AH1049" s="138"/>
      <c r="AI1049" s="138"/>
      <c r="AJ1049" s="138"/>
      <c r="AK1049" s="138"/>
      <c r="AL1049" s="138"/>
      <c r="AM1049" s="136"/>
      <c r="AN1049" s="136"/>
      <c r="AO1049" s="136"/>
    </row>
    <row r="1050" spans="1:41" s="125" customFormat="1" x14ac:dyDescent="0.25">
      <c r="A1050" s="138"/>
      <c r="B1050" s="138"/>
      <c r="C1050" s="141"/>
      <c r="D1050" s="138"/>
      <c r="E1050" s="138"/>
      <c r="F1050" s="138"/>
      <c r="G1050" s="138"/>
      <c r="H1050" s="138"/>
      <c r="I1050" s="138"/>
      <c r="J1050" s="138"/>
      <c r="K1050" s="138"/>
      <c r="L1050" s="138"/>
      <c r="M1050" s="138"/>
      <c r="N1050" s="138"/>
      <c r="O1050" s="138"/>
      <c r="P1050" s="138"/>
      <c r="Q1050" s="138"/>
      <c r="R1050" s="138"/>
      <c r="S1050" s="138"/>
      <c r="T1050" s="138"/>
      <c r="U1050" s="138"/>
      <c r="V1050" s="138"/>
      <c r="W1050" s="138"/>
      <c r="X1050" s="138"/>
      <c r="Y1050" s="138"/>
      <c r="Z1050" s="138"/>
      <c r="AA1050" s="138"/>
      <c r="AB1050" s="138"/>
      <c r="AC1050" s="138"/>
      <c r="AD1050" s="138"/>
      <c r="AE1050" s="138"/>
      <c r="AF1050" s="138"/>
      <c r="AG1050" s="138"/>
      <c r="AH1050" s="138"/>
      <c r="AI1050" s="138"/>
      <c r="AJ1050" s="138"/>
      <c r="AK1050" s="138"/>
      <c r="AL1050" s="138"/>
      <c r="AM1050" s="136"/>
      <c r="AN1050" s="136"/>
      <c r="AO1050" s="136"/>
    </row>
    <row r="1051" spans="1:41" s="125" customFormat="1" x14ac:dyDescent="0.25">
      <c r="A1051" s="138"/>
      <c r="B1051" s="138"/>
      <c r="C1051" s="141"/>
      <c r="D1051" s="138"/>
      <c r="E1051" s="138"/>
      <c r="F1051" s="138"/>
      <c r="G1051" s="138"/>
      <c r="H1051" s="138"/>
      <c r="I1051" s="138"/>
      <c r="J1051" s="138"/>
      <c r="K1051" s="138"/>
      <c r="L1051" s="138"/>
      <c r="M1051" s="138"/>
      <c r="N1051" s="138"/>
      <c r="O1051" s="138"/>
      <c r="P1051" s="138"/>
      <c r="Q1051" s="138"/>
      <c r="R1051" s="138"/>
      <c r="S1051" s="138"/>
      <c r="T1051" s="138"/>
      <c r="U1051" s="138"/>
      <c r="V1051" s="138"/>
      <c r="W1051" s="138"/>
      <c r="X1051" s="138"/>
      <c r="Y1051" s="138"/>
      <c r="Z1051" s="138"/>
      <c r="AA1051" s="138"/>
      <c r="AB1051" s="138"/>
      <c r="AC1051" s="138"/>
      <c r="AD1051" s="138"/>
      <c r="AE1051" s="138"/>
      <c r="AF1051" s="138"/>
      <c r="AG1051" s="138"/>
      <c r="AH1051" s="138"/>
      <c r="AI1051" s="138"/>
      <c r="AJ1051" s="138"/>
      <c r="AK1051" s="138"/>
      <c r="AL1051" s="138"/>
      <c r="AM1051" s="136"/>
      <c r="AN1051" s="136"/>
      <c r="AO1051" s="136"/>
    </row>
    <row r="1052" spans="1:41" s="125" customFormat="1" x14ac:dyDescent="0.25">
      <c r="A1052" s="138"/>
      <c r="B1052" s="138"/>
      <c r="C1052" s="141"/>
      <c r="D1052" s="138"/>
      <c r="E1052" s="138"/>
      <c r="F1052" s="138"/>
      <c r="G1052" s="138"/>
      <c r="H1052" s="138"/>
      <c r="I1052" s="138"/>
      <c r="J1052" s="138"/>
      <c r="K1052" s="138"/>
      <c r="L1052" s="138"/>
      <c r="M1052" s="138"/>
      <c r="N1052" s="138"/>
      <c r="O1052" s="138"/>
      <c r="P1052" s="138"/>
      <c r="Q1052" s="138"/>
      <c r="R1052" s="138"/>
      <c r="S1052" s="138"/>
      <c r="T1052" s="138"/>
      <c r="U1052" s="138"/>
      <c r="V1052" s="138"/>
      <c r="W1052" s="138"/>
      <c r="X1052" s="138"/>
      <c r="Y1052" s="138"/>
      <c r="Z1052" s="138"/>
      <c r="AA1052" s="138"/>
      <c r="AB1052" s="138"/>
      <c r="AC1052" s="138"/>
      <c r="AD1052" s="138"/>
      <c r="AE1052" s="138"/>
      <c r="AF1052" s="138"/>
      <c r="AG1052" s="138"/>
      <c r="AH1052" s="138"/>
      <c r="AI1052" s="138"/>
      <c r="AJ1052" s="138"/>
      <c r="AK1052" s="138"/>
      <c r="AL1052" s="138"/>
      <c r="AM1052" s="136"/>
      <c r="AN1052" s="136"/>
      <c r="AO1052" s="136"/>
    </row>
    <row r="1053" spans="1:41" s="125" customFormat="1" x14ac:dyDescent="0.25">
      <c r="A1053" s="138"/>
      <c r="B1053" s="138"/>
      <c r="C1053" s="141"/>
      <c r="D1053" s="138"/>
      <c r="E1053" s="138"/>
      <c r="F1053" s="138"/>
      <c r="G1053" s="138"/>
      <c r="H1053" s="138"/>
      <c r="I1053" s="138"/>
      <c r="J1053" s="138"/>
      <c r="K1053" s="138"/>
      <c r="L1053" s="138"/>
      <c r="M1053" s="138"/>
      <c r="N1053" s="138"/>
      <c r="O1053" s="138"/>
      <c r="P1053" s="138"/>
      <c r="Q1053" s="138"/>
      <c r="R1053" s="138"/>
      <c r="S1053" s="138"/>
      <c r="T1053" s="138"/>
      <c r="U1053" s="138"/>
      <c r="V1053" s="138"/>
      <c r="W1053" s="138"/>
      <c r="X1053" s="138"/>
      <c r="Y1053" s="138"/>
      <c r="Z1053" s="138"/>
      <c r="AA1053" s="138"/>
      <c r="AB1053" s="138"/>
      <c r="AC1053" s="138"/>
      <c r="AD1053" s="138"/>
      <c r="AE1053" s="138"/>
      <c r="AF1053" s="138"/>
      <c r="AG1053" s="138"/>
      <c r="AH1053" s="138"/>
      <c r="AI1053" s="138"/>
      <c r="AJ1053" s="138"/>
      <c r="AK1053" s="138"/>
      <c r="AL1053" s="138"/>
      <c r="AM1053" s="136"/>
      <c r="AN1053" s="136"/>
      <c r="AO1053" s="136"/>
    </row>
    <row r="1054" spans="1:41" s="125" customFormat="1" x14ac:dyDescent="0.25">
      <c r="A1054" s="138"/>
      <c r="B1054" s="138"/>
      <c r="C1054" s="141"/>
      <c r="D1054" s="138"/>
      <c r="E1054" s="138"/>
      <c r="F1054" s="138"/>
      <c r="G1054" s="138"/>
      <c r="H1054" s="138"/>
      <c r="I1054" s="138"/>
      <c r="J1054" s="138"/>
      <c r="K1054" s="138"/>
      <c r="L1054" s="138"/>
      <c r="M1054" s="138"/>
      <c r="N1054" s="138"/>
      <c r="O1054" s="138"/>
      <c r="P1054" s="138"/>
      <c r="Q1054" s="138"/>
      <c r="R1054" s="138"/>
      <c r="S1054" s="138"/>
      <c r="T1054" s="138"/>
      <c r="U1054" s="138"/>
      <c r="V1054" s="138"/>
      <c r="W1054" s="138"/>
      <c r="X1054" s="138"/>
      <c r="Y1054" s="138"/>
      <c r="Z1054" s="138"/>
      <c r="AA1054" s="138"/>
      <c r="AB1054" s="138"/>
      <c r="AC1054" s="138"/>
      <c r="AD1054" s="138"/>
      <c r="AE1054" s="138"/>
      <c r="AF1054" s="138"/>
      <c r="AG1054" s="138"/>
      <c r="AH1054" s="138"/>
      <c r="AI1054" s="138"/>
      <c r="AJ1054" s="138"/>
      <c r="AK1054" s="138"/>
      <c r="AL1054" s="138"/>
      <c r="AM1054" s="136"/>
      <c r="AN1054" s="136"/>
      <c r="AO1054" s="136"/>
    </row>
    <row r="1055" spans="1:41" s="125" customFormat="1" x14ac:dyDescent="0.25">
      <c r="A1055" s="138"/>
      <c r="B1055" s="138"/>
      <c r="C1055" s="141"/>
      <c r="D1055" s="138"/>
      <c r="E1055" s="138"/>
      <c r="F1055" s="138"/>
      <c r="G1055" s="138"/>
      <c r="H1055" s="138"/>
      <c r="I1055" s="138"/>
      <c r="J1055" s="138"/>
      <c r="K1055" s="138"/>
      <c r="L1055" s="138"/>
      <c r="M1055" s="138"/>
      <c r="N1055" s="138"/>
      <c r="O1055" s="138"/>
      <c r="P1055" s="138"/>
      <c r="Q1055" s="138"/>
      <c r="R1055" s="138"/>
      <c r="S1055" s="138"/>
      <c r="T1055" s="138"/>
      <c r="U1055" s="138"/>
      <c r="V1055" s="138"/>
      <c r="W1055" s="138"/>
      <c r="X1055" s="138"/>
      <c r="Y1055" s="138"/>
      <c r="Z1055" s="138"/>
      <c r="AA1055" s="138"/>
      <c r="AB1055" s="138"/>
      <c r="AC1055" s="138"/>
      <c r="AD1055" s="138"/>
      <c r="AE1055" s="138"/>
      <c r="AF1055" s="138"/>
      <c r="AG1055" s="138"/>
      <c r="AH1055" s="138"/>
      <c r="AI1055" s="138"/>
      <c r="AJ1055" s="138"/>
      <c r="AK1055" s="138"/>
      <c r="AL1055" s="138"/>
      <c r="AM1055" s="136"/>
      <c r="AN1055" s="136"/>
      <c r="AO1055" s="136"/>
    </row>
    <row r="1056" spans="1:41" s="125" customFormat="1" x14ac:dyDescent="0.25">
      <c r="A1056" s="138"/>
      <c r="B1056" s="138"/>
      <c r="C1056" s="141"/>
      <c r="D1056" s="138"/>
      <c r="E1056" s="138"/>
      <c r="F1056" s="138"/>
      <c r="G1056" s="138"/>
      <c r="H1056" s="138"/>
      <c r="I1056" s="138"/>
      <c r="J1056" s="138"/>
      <c r="K1056" s="138"/>
      <c r="L1056" s="138"/>
      <c r="M1056" s="138"/>
      <c r="N1056" s="138"/>
      <c r="O1056" s="138"/>
      <c r="P1056" s="138"/>
      <c r="Q1056" s="138"/>
      <c r="R1056" s="138"/>
      <c r="S1056" s="138"/>
      <c r="T1056" s="138"/>
      <c r="U1056" s="138"/>
      <c r="V1056" s="138"/>
      <c r="W1056" s="138"/>
      <c r="X1056" s="138"/>
      <c r="Y1056" s="138"/>
      <c r="Z1056" s="138"/>
      <c r="AA1056" s="138"/>
      <c r="AB1056" s="138"/>
      <c r="AC1056" s="138"/>
      <c r="AD1056" s="138"/>
      <c r="AE1056" s="138"/>
      <c r="AF1056" s="138"/>
      <c r="AG1056" s="138"/>
      <c r="AH1056" s="138"/>
      <c r="AI1056" s="138"/>
      <c r="AJ1056" s="138"/>
      <c r="AK1056" s="138"/>
      <c r="AL1056" s="138"/>
      <c r="AM1056" s="136"/>
      <c r="AN1056" s="136"/>
      <c r="AO1056" s="136"/>
    </row>
    <row r="1057" spans="1:41" s="125" customFormat="1" x14ac:dyDescent="0.25">
      <c r="A1057" s="138"/>
      <c r="B1057" s="138"/>
      <c r="C1057" s="141"/>
      <c r="D1057" s="138"/>
      <c r="E1057" s="138"/>
      <c r="F1057" s="138"/>
      <c r="G1057" s="138"/>
      <c r="H1057" s="138"/>
      <c r="I1057" s="138"/>
      <c r="J1057" s="138"/>
      <c r="K1057" s="138"/>
      <c r="L1057" s="138"/>
      <c r="M1057" s="138"/>
      <c r="N1057" s="138"/>
      <c r="O1057" s="138"/>
      <c r="P1057" s="138"/>
      <c r="Q1057" s="138"/>
      <c r="R1057" s="138"/>
      <c r="S1057" s="138"/>
      <c r="T1057" s="138"/>
      <c r="U1057" s="138"/>
      <c r="V1057" s="138"/>
      <c r="W1057" s="138"/>
      <c r="X1057" s="138"/>
      <c r="Y1057" s="138"/>
      <c r="Z1057" s="138"/>
      <c r="AA1057" s="138"/>
      <c r="AB1057" s="138"/>
      <c r="AC1057" s="138"/>
      <c r="AD1057" s="138"/>
      <c r="AE1057" s="138"/>
      <c r="AF1057" s="138"/>
      <c r="AG1057" s="138"/>
      <c r="AH1057" s="138"/>
      <c r="AI1057" s="138"/>
      <c r="AJ1057" s="138"/>
      <c r="AK1057" s="138"/>
      <c r="AL1057" s="138"/>
      <c r="AM1057" s="136"/>
      <c r="AN1057" s="136"/>
      <c r="AO1057" s="136"/>
    </row>
    <row r="1058" spans="1:41" s="125" customFormat="1" x14ac:dyDescent="0.25">
      <c r="A1058" s="138"/>
      <c r="B1058" s="138"/>
      <c r="C1058" s="141"/>
      <c r="D1058" s="138"/>
      <c r="E1058" s="138"/>
      <c r="F1058" s="138"/>
      <c r="G1058" s="138"/>
      <c r="H1058" s="138"/>
      <c r="I1058" s="138"/>
      <c r="J1058" s="138"/>
      <c r="K1058" s="138"/>
      <c r="L1058" s="138"/>
      <c r="M1058" s="138"/>
      <c r="N1058" s="138"/>
      <c r="O1058" s="138"/>
      <c r="P1058" s="138"/>
      <c r="Q1058" s="138"/>
      <c r="R1058" s="138"/>
      <c r="S1058" s="138"/>
      <c r="T1058" s="138"/>
      <c r="U1058" s="138"/>
      <c r="V1058" s="138"/>
      <c r="W1058" s="138"/>
      <c r="X1058" s="138"/>
      <c r="Y1058" s="138"/>
      <c r="Z1058" s="138"/>
      <c r="AA1058" s="138"/>
      <c r="AB1058" s="138"/>
      <c r="AC1058" s="138"/>
      <c r="AD1058" s="138"/>
      <c r="AE1058" s="138"/>
      <c r="AF1058" s="138"/>
      <c r="AG1058" s="138"/>
      <c r="AH1058" s="138"/>
      <c r="AI1058" s="138"/>
      <c r="AJ1058" s="138"/>
      <c r="AK1058" s="138"/>
      <c r="AL1058" s="138"/>
      <c r="AM1058" s="136"/>
      <c r="AN1058" s="136"/>
      <c r="AO1058" s="136"/>
    </row>
    <row r="1059" spans="1:41" s="125" customFormat="1" x14ac:dyDescent="0.25">
      <c r="A1059" s="138"/>
      <c r="B1059" s="138"/>
      <c r="C1059" s="141"/>
      <c r="D1059" s="138"/>
      <c r="E1059" s="138"/>
      <c r="F1059" s="138"/>
      <c r="G1059" s="138"/>
      <c r="H1059" s="138"/>
      <c r="I1059" s="138"/>
      <c r="J1059" s="138"/>
      <c r="K1059" s="138"/>
      <c r="L1059" s="138"/>
      <c r="M1059" s="138"/>
      <c r="N1059" s="138"/>
      <c r="O1059" s="138"/>
      <c r="P1059" s="138"/>
      <c r="Q1059" s="138"/>
      <c r="R1059" s="138"/>
      <c r="S1059" s="138"/>
      <c r="T1059" s="138"/>
      <c r="U1059" s="138"/>
      <c r="V1059" s="138"/>
      <c r="W1059" s="138"/>
      <c r="X1059" s="138"/>
      <c r="Y1059" s="138"/>
      <c r="Z1059" s="138"/>
      <c r="AA1059" s="138"/>
      <c r="AB1059" s="138"/>
      <c r="AC1059" s="138"/>
      <c r="AD1059" s="138"/>
      <c r="AE1059" s="138"/>
      <c r="AF1059" s="138"/>
      <c r="AG1059" s="138"/>
      <c r="AH1059" s="138"/>
      <c r="AI1059" s="138"/>
      <c r="AJ1059" s="138"/>
      <c r="AK1059" s="138"/>
      <c r="AL1059" s="138"/>
      <c r="AM1059" s="136"/>
      <c r="AN1059" s="136"/>
      <c r="AO1059" s="136"/>
    </row>
  </sheetData>
  <sheetProtection algorithmName="SHA-512" hashValue="CtH5Y3u5awukMPPbGOxazX8gToLu+oy911eR4Z/Z6sB9U8TsDD9hcLAwKATrtWtdv/U6ogj7qoR1wEiE7dVJDw==" saltValue="mek9D3Wa4235zZwj1VW79Q==" spinCount="100000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46:AL46"/>
    <mergeCell ref="A14:AJ14"/>
    <mergeCell ref="A15:F15"/>
    <mergeCell ref="G15:AJ15"/>
    <mergeCell ref="AK15:AL15"/>
    <mergeCell ref="A24:AJ24"/>
    <mergeCell ref="A25:F25"/>
    <mergeCell ref="G25:AJ25"/>
    <mergeCell ref="AK25:AL25"/>
    <mergeCell ref="A41:AJ41"/>
    <mergeCell ref="A42:F42"/>
    <mergeCell ref="G42:AJ42"/>
    <mergeCell ref="AK42:AL42"/>
    <mergeCell ref="A45:F45"/>
    <mergeCell ref="A62:F62"/>
    <mergeCell ref="G47:AJ47"/>
    <mergeCell ref="AK47:AL47"/>
    <mergeCell ref="G48:I48"/>
    <mergeCell ref="J48:L48"/>
    <mergeCell ref="M48:O48"/>
    <mergeCell ref="P48:R48"/>
    <mergeCell ref="S48:U48"/>
    <mergeCell ref="V48:X48"/>
    <mergeCell ref="Y48:AA48"/>
    <mergeCell ref="AB48:AD48"/>
    <mergeCell ref="A47:A49"/>
    <mergeCell ref="B47:B49"/>
    <mergeCell ref="C47:C49"/>
    <mergeCell ref="D47:D49"/>
    <mergeCell ref="E47:E49"/>
    <mergeCell ref="AE48:AG48"/>
    <mergeCell ref="AH48:AJ48"/>
    <mergeCell ref="AK48:AK49"/>
    <mergeCell ref="AL48:AL49"/>
    <mergeCell ref="A50:AL50"/>
    <mergeCell ref="F47:F49"/>
    <mergeCell ref="A97:F97"/>
    <mergeCell ref="A63:AL63"/>
    <mergeCell ref="A75:F75"/>
    <mergeCell ref="A76:AL76"/>
    <mergeCell ref="A88:AL88"/>
    <mergeCell ref="A95:F95"/>
    <mergeCell ref="A96:F96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0.39997558519241921"/>
  </sheetPr>
  <dimension ref="A1:AO1062"/>
  <sheetViews>
    <sheetView zoomScaleNormal="100" workbookViewId="0">
      <selection sqref="A1:AL1"/>
    </sheetView>
  </sheetViews>
  <sheetFormatPr defaultColWidth="9.140625" defaultRowHeight="15" x14ac:dyDescent="0.25"/>
  <cols>
    <col min="1" max="1" width="43" style="136" customWidth="1"/>
    <col min="2" max="2" width="13.28515625" style="136" customWidth="1"/>
    <col min="3" max="3" width="14.7109375" style="141" customWidth="1"/>
    <col min="4" max="4" width="5.28515625" style="136" customWidth="1"/>
    <col min="5" max="5" width="4.42578125" style="136" customWidth="1"/>
    <col min="6" max="6" width="4.5703125" style="136" customWidth="1"/>
    <col min="7" max="36" width="4" style="136" customWidth="1"/>
    <col min="37" max="37" width="7.5703125" style="136" bestFit="1" customWidth="1"/>
    <col min="38" max="38" width="7" style="136" bestFit="1" customWidth="1"/>
    <col min="39" max="16384" width="9.140625" style="136"/>
  </cols>
  <sheetData>
    <row r="1" spans="1:41" customFormat="1" ht="12.95" customHeight="1" thickBot="1" x14ac:dyDescent="0.3">
      <c r="A1" s="250" t="s">
        <v>248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2"/>
    </row>
    <row r="2" spans="1:41" customFormat="1" ht="12.95" customHeight="1" thickBot="1" x14ac:dyDescent="0.3">
      <c r="A2" s="277" t="s">
        <v>200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9"/>
    </row>
    <row r="3" spans="1:41" customFormat="1" ht="12.95" customHeight="1" thickBot="1" x14ac:dyDescent="0.3">
      <c r="A3" s="280" t="s">
        <v>27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1"/>
      <c r="AH3" s="281"/>
      <c r="AI3" s="281"/>
      <c r="AJ3" s="281"/>
      <c r="AK3" s="281"/>
      <c r="AL3" s="282"/>
    </row>
    <row r="4" spans="1:41" customFormat="1" ht="12.95" customHeight="1" thickBot="1" x14ac:dyDescent="0.3">
      <c r="A4" s="253" t="s">
        <v>86</v>
      </c>
      <c r="B4" s="256" t="s">
        <v>87</v>
      </c>
      <c r="C4" s="260" t="s">
        <v>85</v>
      </c>
      <c r="D4" s="260" t="s">
        <v>82</v>
      </c>
      <c r="E4" s="260" t="s">
        <v>37</v>
      </c>
      <c r="F4" s="248" t="s">
        <v>105</v>
      </c>
      <c r="G4" s="250" t="s">
        <v>0</v>
      </c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2"/>
      <c r="AK4" s="250"/>
      <c r="AL4" s="252"/>
    </row>
    <row r="5" spans="1:41" customFormat="1" ht="12.95" customHeight="1" x14ac:dyDescent="0.25">
      <c r="A5" s="254"/>
      <c r="B5" s="257"/>
      <c r="C5" s="261"/>
      <c r="D5" s="261"/>
      <c r="E5" s="261"/>
      <c r="F5" s="249"/>
      <c r="G5" s="243" t="s">
        <v>2</v>
      </c>
      <c r="H5" s="244"/>
      <c r="I5" s="245"/>
      <c r="J5" s="243" t="s">
        <v>3</v>
      </c>
      <c r="K5" s="244"/>
      <c r="L5" s="245"/>
      <c r="M5" s="243" t="s">
        <v>4</v>
      </c>
      <c r="N5" s="244"/>
      <c r="O5" s="245"/>
      <c r="P5" s="243" t="s">
        <v>5</v>
      </c>
      <c r="Q5" s="244"/>
      <c r="R5" s="245"/>
      <c r="S5" s="243" t="s">
        <v>6</v>
      </c>
      <c r="T5" s="244"/>
      <c r="U5" s="245"/>
      <c r="V5" s="243" t="s">
        <v>7</v>
      </c>
      <c r="W5" s="244"/>
      <c r="X5" s="245"/>
      <c r="Y5" s="243" t="s">
        <v>8</v>
      </c>
      <c r="Z5" s="244"/>
      <c r="AA5" s="245"/>
      <c r="AB5" s="243" t="s">
        <v>9</v>
      </c>
      <c r="AC5" s="244"/>
      <c r="AD5" s="245"/>
      <c r="AE5" s="243" t="s">
        <v>10</v>
      </c>
      <c r="AF5" s="244"/>
      <c r="AG5" s="245"/>
      <c r="AH5" s="243" t="s">
        <v>11</v>
      </c>
      <c r="AI5" s="244"/>
      <c r="AJ5" s="245"/>
      <c r="AK5" s="246" t="s">
        <v>91</v>
      </c>
      <c r="AL5" s="246" t="s">
        <v>38</v>
      </c>
    </row>
    <row r="6" spans="1:41" customFormat="1" ht="12.95" customHeight="1" thickBot="1" x14ac:dyDescent="0.3">
      <c r="A6" s="255"/>
      <c r="B6" s="283"/>
      <c r="C6" s="285"/>
      <c r="D6" s="285"/>
      <c r="E6" s="285"/>
      <c r="F6" s="286"/>
      <c r="G6" s="178" t="s">
        <v>1</v>
      </c>
      <c r="H6" s="179" t="s">
        <v>12</v>
      </c>
      <c r="I6" s="51" t="s">
        <v>22</v>
      </c>
      <c r="J6" s="178" t="s">
        <v>1</v>
      </c>
      <c r="K6" s="179" t="s">
        <v>12</v>
      </c>
      <c r="L6" s="51" t="s">
        <v>22</v>
      </c>
      <c r="M6" s="178" t="s">
        <v>1</v>
      </c>
      <c r="N6" s="179" t="s">
        <v>12</v>
      </c>
      <c r="O6" s="51" t="s">
        <v>22</v>
      </c>
      <c r="P6" s="178" t="s">
        <v>1</v>
      </c>
      <c r="Q6" s="179" t="s">
        <v>12</v>
      </c>
      <c r="R6" s="51" t="s">
        <v>22</v>
      </c>
      <c r="S6" s="178" t="s">
        <v>1</v>
      </c>
      <c r="T6" s="179" t="s">
        <v>12</v>
      </c>
      <c r="U6" s="51" t="s">
        <v>22</v>
      </c>
      <c r="V6" s="178" t="s">
        <v>1</v>
      </c>
      <c r="W6" s="179" t="s">
        <v>12</v>
      </c>
      <c r="X6" s="51" t="s">
        <v>22</v>
      </c>
      <c r="Y6" s="178" t="s">
        <v>1</v>
      </c>
      <c r="Z6" s="179" t="s">
        <v>12</v>
      </c>
      <c r="AA6" s="51" t="s">
        <v>22</v>
      </c>
      <c r="AB6" s="178" t="s">
        <v>1</v>
      </c>
      <c r="AC6" s="179" t="s">
        <v>12</v>
      </c>
      <c r="AD6" s="51" t="s">
        <v>22</v>
      </c>
      <c r="AE6" s="178" t="s">
        <v>1</v>
      </c>
      <c r="AF6" s="179" t="s">
        <v>12</v>
      </c>
      <c r="AG6" s="51" t="s">
        <v>22</v>
      </c>
      <c r="AH6" s="178" t="s">
        <v>1</v>
      </c>
      <c r="AI6" s="179" t="s">
        <v>12</v>
      </c>
      <c r="AJ6" s="51" t="s">
        <v>22</v>
      </c>
      <c r="AK6" s="276"/>
      <c r="AL6" s="276"/>
    </row>
    <row r="7" spans="1:41" customFormat="1" ht="12.95" customHeight="1" thickBot="1" x14ac:dyDescent="0.3">
      <c r="A7" s="237" t="s">
        <v>201</v>
      </c>
      <c r="B7" s="238"/>
      <c r="C7" s="238"/>
      <c r="D7" s="238"/>
      <c r="E7" s="238"/>
      <c r="F7" s="239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70"/>
      <c r="AK7" s="271"/>
      <c r="AL7" s="272"/>
    </row>
    <row r="8" spans="1:41" s="1" customFormat="1" ht="12.95" customHeight="1" x14ac:dyDescent="0.25">
      <c r="A8" s="97" t="s">
        <v>44</v>
      </c>
      <c r="B8" s="198" t="s">
        <v>317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5" si="0">SUM(G8,J8,M8,P8,S8,V8,Y8,AB8,AE8,AH8)*15</f>
        <v>240</v>
      </c>
      <c r="AL8" s="72">
        <f t="shared" ref="AL8:AL10" si="1">SUM(H8,K8,N8,Q8,T8,W8,Z8,AC8,AF8,AI8)</f>
        <v>24</v>
      </c>
      <c r="AM8" s="4"/>
      <c r="AN8" s="4"/>
      <c r="AO8" s="4"/>
    </row>
    <row r="9" spans="1:41" s="1" customFormat="1" ht="12.95" customHeight="1" x14ac:dyDescent="0.25">
      <c r="A9" s="95" t="s">
        <v>78</v>
      </c>
      <c r="B9" s="190" t="s">
        <v>318</v>
      </c>
      <c r="C9" s="38" t="s">
        <v>319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6" customHeight="1" x14ac:dyDescent="0.25">
      <c r="A10" s="95" t="s">
        <v>79</v>
      </c>
      <c r="B10" s="190" t="s">
        <v>312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181">
        <v>1</v>
      </c>
      <c r="I10" s="43" t="s">
        <v>32</v>
      </c>
      <c r="J10" s="42">
        <v>1</v>
      </c>
      <c r="K10" s="181">
        <v>1</v>
      </c>
      <c r="L10" s="43" t="s">
        <v>32</v>
      </c>
      <c r="M10" s="42">
        <v>1</v>
      </c>
      <c r="N10" s="181">
        <v>1</v>
      </c>
      <c r="O10" s="43" t="s">
        <v>32</v>
      </c>
      <c r="P10" s="42">
        <v>1</v>
      </c>
      <c r="Q10" s="181">
        <v>1</v>
      </c>
      <c r="R10" s="43" t="s">
        <v>32</v>
      </c>
      <c r="S10" s="42">
        <v>1</v>
      </c>
      <c r="T10" s="181">
        <v>1</v>
      </c>
      <c r="U10" s="43" t="s">
        <v>32</v>
      </c>
      <c r="V10" s="42">
        <v>1</v>
      </c>
      <c r="W10" s="181">
        <v>1</v>
      </c>
      <c r="X10" s="43" t="s">
        <v>32</v>
      </c>
      <c r="Y10" s="42"/>
      <c r="Z10" s="44"/>
      <c r="AA10" s="43"/>
      <c r="AB10" s="42"/>
      <c r="AC10" s="44"/>
      <c r="AD10" s="43"/>
      <c r="AE10" s="14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6</v>
      </c>
    </row>
    <row r="11" spans="1:41" s="1" customFormat="1" ht="12.6" customHeight="1" x14ac:dyDescent="0.25">
      <c r="A11" s="95" t="s">
        <v>563</v>
      </c>
      <c r="B11" s="190" t="s">
        <v>593</v>
      </c>
      <c r="C11" s="38" t="s">
        <v>96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32</v>
      </c>
      <c r="AB11" s="42">
        <v>1</v>
      </c>
      <c r="AC11" s="44">
        <v>1</v>
      </c>
      <c r="AD11" s="43" t="s">
        <v>32</v>
      </c>
      <c r="AE11" s="14"/>
      <c r="AF11" s="15"/>
      <c r="AG11" s="16"/>
      <c r="AH11" s="17"/>
      <c r="AI11" s="18"/>
      <c r="AJ11" s="19"/>
      <c r="AK11" s="64">
        <f t="shared" ref="AK11:AK14" si="2">SUM(G11,J11,M11,P11,S11,V11,Y11,AB11,AE11,AH11)*15</f>
        <v>30</v>
      </c>
      <c r="AL11" s="74">
        <f t="shared" ref="AL11:AL14" si="3">SUM(H11,K11,N11,Q11,T11,W11,Z11,AC11,AF11,AI11)</f>
        <v>2</v>
      </c>
    </row>
    <row r="12" spans="1:41" s="1" customFormat="1" ht="12.95" customHeight="1" x14ac:dyDescent="0.25">
      <c r="A12" s="214" t="s">
        <v>567</v>
      </c>
      <c r="B12" s="196" t="s">
        <v>590</v>
      </c>
      <c r="C12" s="212"/>
      <c r="D12" s="212" t="s">
        <v>84</v>
      </c>
      <c r="E12" s="212" t="s">
        <v>33</v>
      </c>
      <c r="F12" s="213">
        <v>60</v>
      </c>
      <c r="G12" s="180"/>
      <c r="H12" s="181"/>
      <c r="I12" s="182"/>
      <c r="J12" s="180"/>
      <c r="K12" s="181"/>
      <c r="L12" s="182"/>
      <c r="M12" s="180"/>
      <c r="N12" s="181"/>
      <c r="O12" s="182"/>
      <c r="P12" s="180"/>
      <c r="Q12" s="181"/>
      <c r="R12" s="182"/>
      <c r="S12" s="180"/>
      <c r="T12" s="181"/>
      <c r="U12" s="182"/>
      <c r="V12" s="180"/>
      <c r="W12" s="181"/>
      <c r="X12" s="182"/>
      <c r="Y12" s="180">
        <v>1</v>
      </c>
      <c r="Z12" s="181">
        <v>1</v>
      </c>
      <c r="AA12" s="182" t="s">
        <v>33</v>
      </c>
      <c r="AB12" s="180">
        <v>1</v>
      </c>
      <c r="AC12" s="181">
        <v>1</v>
      </c>
      <c r="AD12" s="182" t="s">
        <v>33</v>
      </c>
      <c r="AE12" s="14"/>
      <c r="AF12" s="15"/>
      <c r="AG12" s="16"/>
      <c r="AH12" s="17"/>
      <c r="AI12" s="18"/>
      <c r="AJ12" s="19"/>
      <c r="AK12" s="64">
        <f t="shared" si="2"/>
        <v>30</v>
      </c>
      <c r="AL12" s="74">
        <f t="shared" si="3"/>
        <v>2</v>
      </c>
    </row>
    <row r="13" spans="1:41" s="1" customFormat="1" ht="12.95" customHeight="1" x14ac:dyDescent="0.25">
      <c r="A13" s="214" t="s">
        <v>51</v>
      </c>
      <c r="B13" s="196" t="s">
        <v>256</v>
      </c>
      <c r="C13" s="212" t="s">
        <v>96</v>
      </c>
      <c r="D13" s="212" t="s">
        <v>84</v>
      </c>
      <c r="E13" s="212" t="s">
        <v>33</v>
      </c>
      <c r="F13" s="213">
        <v>60</v>
      </c>
      <c r="G13" s="180">
        <v>2</v>
      </c>
      <c r="H13" s="181">
        <v>1</v>
      </c>
      <c r="I13" s="182" t="s">
        <v>33</v>
      </c>
      <c r="J13" s="180">
        <v>2</v>
      </c>
      <c r="K13" s="181">
        <v>1</v>
      </c>
      <c r="L13" s="182" t="s">
        <v>33</v>
      </c>
      <c r="M13" s="180">
        <v>2</v>
      </c>
      <c r="N13" s="181">
        <v>1</v>
      </c>
      <c r="O13" s="182" t="s">
        <v>33</v>
      </c>
      <c r="P13" s="180">
        <v>2</v>
      </c>
      <c r="Q13" s="181">
        <v>1</v>
      </c>
      <c r="R13" s="182" t="s">
        <v>33</v>
      </c>
      <c r="S13" s="180">
        <v>2</v>
      </c>
      <c r="T13" s="181">
        <v>1</v>
      </c>
      <c r="U13" s="182" t="s">
        <v>33</v>
      </c>
      <c r="V13" s="180">
        <v>2</v>
      </c>
      <c r="W13" s="181">
        <v>1</v>
      </c>
      <c r="X13" s="182" t="s">
        <v>33</v>
      </c>
      <c r="Y13" s="180">
        <v>2</v>
      </c>
      <c r="Z13" s="181">
        <v>1</v>
      </c>
      <c r="AA13" s="182" t="s">
        <v>33</v>
      </c>
      <c r="AB13" s="180">
        <v>2</v>
      </c>
      <c r="AC13" s="181">
        <v>1</v>
      </c>
      <c r="AD13" s="182" t="s">
        <v>33</v>
      </c>
      <c r="AE13" s="14"/>
      <c r="AF13" s="15"/>
      <c r="AG13" s="16"/>
      <c r="AH13" s="17"/>
      <c r="AI13" s="18"/>
      <c r="AJ13" s="19"/>
      <c r="AK13" s="91">
        <f t="shared" si="2"/>
        <v>240</v>
      </c>
      <c r="AL13" s="93">
        <f t="shared" si="3"/>
        <v>8</v>
      </c>
    </row>
    <row r="14" spans="1:41" s="1" customFormat="1" ht="12.6" customHeight="1" x14ac:dyDescent="0.25">
      <c r="A14" s="224" t="s">
        <v>564</v>
      </c>
      <c r="B14" s="190" t="s">
        <v>565</v>
      </c>
      <c r="C14" s="44" t="s">
        <v>96</v>
      </c>
      <c r="D14" s="38" t="s">
        <v>84</v>
      </c>
      <c r="E14" s="38" t="s">
        <v>33</v>
      </c>
      <c r="F14" s="39">
        <v>60</v>
      </c>
      <c r="G14" s="42">
        <v>2</v>
      </c>
      <c r="H14" s="44">
        <v>2</v>
      </c>
      <c r="I14" s="43" t="s">
        <v>33</v>
      </c>
      <c r="J14" s="42">
        <v>2</v>
      </c>
      <c r="K14" s="44">
        <v>2</v>
      </c>
      <c r="L14" s="43" t="s">
        <v>33</v>
      </c>
      <c r="M14" s="42">
        <v>2</v>
      </c>
      <c r="N14" s="44">
        <v>2</v>
      </c>
      <c r="O14" s="43" t="s">
        <v>33</v>
      </c>
      <c r="P14" s="42">
        <v>2</v>
      </c>
      <c r="Q14" s="44">
        <v>2</v>
      </c>
      <c r="R14" s="43" t="s">
        <v>33</v>
      </c>
      <c r="S14" s="42">
        <v>2</v>
      </c>
      <c r="T14" s="44">
        <v>2</v>
      </c>
      <c r="U14" s="43" t="s">
        <v>33</v>
      </c>
      <c r="V14" s="42">
        <v>2</v>
      </c>
      <c r="W14" s="44">
        <v>2</v>
      </c>
      <c r="X14" s="43" t="s">
        <v>33</v>
      </c>
      <c r="Y14" s="42"/>
      <c r="Z14" s="15"/>
      <c r="AA14" s="16"/>
      <c r="AB14" s="14"/>
      <c r="AC14" s="15"/>
      <c r="AD14" s="16"/>
      <c r="AE14" s="14"/>
      <c r="AF14" s="15"/>
      <c r="AG14" s="16"/>
      <c r="AH14" s="17"/>
      <c r="AI14" s="18"/>
      <c r="AJ14" s="19"/>
      <c r="AK14" s="64">
        <f t="shared" si="2"/>
        <v>180</v>
      </c>
      <c r="AL14" s="74">
        <f t="shared" si="3"/>
        <v>12</v>
      </c>
    </row>
    <row r="15" spans="1:41" s="1" customFormat="1" ht="12.6" customHeight="1" thickBot="1" x14ac:dyDescent="0.3">
      <c r="A15" s="95" t="s">
        <v>61</v>
      </c>
      <c r="B15" s="190" t="s">
        <v>399</v>
      </c>
      <c r="C15" s="38" t="s">
        <v>96</v>
      </c>
      <c r="D15" s="38" t="s">
        <v>84</v>
      </c>
      <c r="E15" s="38" t="s">
        <v>88</v>
      </c>
      <c r="F15" s="39">
        <v>45</v>
      </c>
      <c r="G15" s="42">
        <v>1</v>
      </c>
      <c r="H15" s="44">
        <v>2</v>
      </c>
      <c r="I15" s="43" t="s">
        <v>32</v>
      </c>
      <c r="J15" s="42">
        <v>1</v>
      </c>
      <c r="K15" s="44">
        <v>2</v>
      </c>
      <c r="L15" s="43" t="s">
        <v>32</v>
      </c>
      <c r="M15" s="42">
        <v>1</v>
      </c>
      <c r="N15" s="44">
        <v>2</v>
      </c>
      <c r="O15" s="43" t="s">
        <v>32</v>
      </c>
      <c r="P15" s="221"/>
      <c r="Q15" s="222"/>
      <c r="R15" s="223"/>
      <c r="S15" s="221"/>
      <c r="T15" s="222"/>
      <c r="U15" s="223"/>
      <c r="V15" s="221"/>
      <c r="W15" s="222"/>
      <c r="X15" s="223"/>
      <c r="Y15" s="42"/>
      <c r="Z15" s="15"/>
      <c r="AA15" s="16"/>
      <c r="AB15" s="14"/>
      <c r="AC15" s="15"/>
      <c r="AD15" s="16"/>
      <c r="AE15" s="14"/>
      <c r="AF15" s="15"/>
      <c r="AG15" s="16"/>
      <c r="AH15" s="17"/>
      <c r="AI15" s="18"/>
      <c r="AJ15" s="19"/>
      <c r="AK15" s="64">
        <f t="shared" si="0"/>
        <v>45</v>
      </c>
      <c r="AL15" s="74">
        <f t="shared" ref="AL15" si="4">SUM(H15,K15,N15,Q15,T15,W15,Z15,AC15,AF15,AI15)</f>
        <v>6</v>
      </c>
    </row>
    <row r="16" spans="1:41" customFormat="1" ht="12.95" customHeight="1" thickBot="1" x14ac:dyDescent="0.3">
      <c r="A16" s="265" t="s">
        <v>202</v>
      </c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266"/>
      <c r="W16" s="266"/>
      <c r="X16" s="266"/>
      <c r="Y16" s="266"/>
      <c r="Z16" s="266"/>
      <c r="AA16" s="266"/>
      <c r="AB16" s="266"/>
      <c r="AC16" s="266"/>
      <c r="AD16" s="266"/>
      <c r="AE16" s="266"/>
      <c r="AF16" s="266"/>
      <c r="AG16" s="266"/>
      <c r="AH16" s="266"/>
      <c r="AI16" s="266"/>
      <c r="AJ16" s="267"/>
      <c r="AK16" s="116">
        <f>SUM(AK8:AK15)</f>
        <v>855</v>
      </c>
      <c r="AL16" s="80">
        <f>SUM(AL8:AL15)</f>
        <v>62</v>
      </c>
    </row>
    <row r="17" spans="1:41" customFormat="1" ht="12.95" customHeight="1" thickBot="1" x14ac:dyDescent="0.3">
      <c r="A17" s="237" t="s">
        <v>203</v>
      </c>
      <c r="B17" s="238"/>
      <c r="C17" s="238"/>
      <c r="D17" s="238"/>
      <c r="E17" s="238"/>
      <c r="F17" s="239"/>
      <c r="G17" s="268"/>
      <c r="H17" s="269"/>
      <c r="I17" s="269"/>
      <c r="J17" s="269"/>
      <c r="K17" s="269"/>
      <c r="L17" s="269"/>
      <c r="M17" s="269"/>
      <c r="N17" s="269"/>
      <c r="O17" s="269"/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70"/>
      <c r="AK17" s="271"/>
      <c r="AL17" s="272"/>
    </row>
    <row r="18" spans="1:41" s="1" customFormat="1" ht="12.95" customHeight="1" x14ac:dyDescent="0.25">
      <c r="A18" s="71" t="s">
        <v>48</v>
      </c>
      <c r="B18" s="198" t="s">
        <v>258</v>
      </c>
      <c r="C18" s="69" t="s">
        <v>96</v>
      </c>
      <c r="D18" s="69" t="s">
        <v>83</v>
      </c>
      <c r="E18" s="69" t="s">
        <v>33</v>
      </c>
      <c r="F18" s="70">
        <v>60</v>
      </c>
      <c r="G18" s="86">
        <v>2</v>
      </c>
      <c r="H18" s="76">
        <v>4</v>
      </c>
      <c r="I18" s="87" t="s">
        <v>32</v>
      </c>
      <c r="J18" s="86">
        <v>2</v>
      </c>
      <c r="K18" s="76">
        <v>4</v>
      </c>
      <c r="L18" s="87" t="s">
        <v>32</v>
      </c>
      <c r="M18" s="86">
        <v>2</v>
      </c>
      <c r="N18" s="76">
        <v>4</v>
      </c>
      <c r="O18" s="87" t="s">
        <v>32</v>
      </c>
      <c r="P18" s="86">
        <v>2</v>
      </c>
      <c r="Q18" s="76">
        <v>4</v>
      </c>
      <c r="R18" s="87" t="s">
        <v>32</v>
      </c>
      <c r="S18" s="86">
        <v>2</v>
      </c>
      <c r="T18" s="76">
        <v>4</v>
      </c>
      <c r="U18" s="87" t="s">
        <v>32</v>
      </c>
      <c r="V18" s="86">
        <v>2</v>
      </c>
      <c r="W18" s="76">
        <v>4</v>
      </c>
      <c r="X18" s="87" t="s">
        <v>32</v>
      </c>
      <c r="Y18" s="86">
        <v>2</v>
      </c>
      <c r="Z18" s="76">
        <v>4</v>
      </c>
      <c r="AA18" s="87" t="s">
        <v>32</v>
      </c>
      <c r="AB18" s="86">
        <v>2</v>
      </c>
      <c r="AC18" s="76">
        <v>4</v>
      </c>
      <c r="AD18" s="87" t="s">
        <v>32</v>
      </c>
      <c r="AE18" s="8"/>
      <c r="AF18" s="9"/>
      <c r="AG18" s="10"/>
      <c r="AH18" s="11"/>
      <c r="AI18" s="12"/>
      <c r="AJ18" s="13"/>
      <c r="AK18" s="63">
        <f t="shared" ref="AK18" si="5">SUM(G18,J18,M18,P18,S18,V18,Y18,AB18,AE18,AH18)*15</f>
        <v>240</v>
      </c>
      <c r="AL18" s="72">
        <f t="shared" ref="AL18" si="6">SUM(H18,K18,N18,Q18,T18,W18,Z18,AC18,AF18,AI18)</f>
        <v>32</v>
      </c>
      <c r="AM18" s="4"/>
      <c r="AN18" s="4"/>
      <c r="AO18" s="4"/>
    </row>
    <row r="19" spans="1:41" s="1" customFormat="1" ht="22.5" x14ac:dyDescent="0.25">
      <c r="A19" s="73" t="s">
        <v>63</v>
      </c>
      <c r="B19" s="190" t="s">
        <v>259</v>
      </c>
      <c r="C19" s="38" t="s">
        <v>260</v>
      </c>
      <c r="D19" s="31"/>
      <c r="E19" s="31"/>
      <c r="F19" s="32"/>
      <c r="G19" s="14"/>
      <c r="H19" s="15"/>
      <c r="I19" s="16"/>
      <c r="J19" s="14"/>
      <c r="K19" s="15"/>
      <c r="L19" s="16"/>
      <c r="M19" s="14"/>
      <c r="N19" s="15"/>
      <c r="O19" s="16"/>
      <c r="P19" s="14"/>
      <c r="Q19" s="15"/>
      <c r="R19" s="16"/>
      <c r="S19" s="14"/>
      <c r="T19" s="15"/>
      <c r="U19" s="16"/>
      <c r="V19" s="14"/>
      <c r="W19" s="15"/>
      <c r="X19" s="16"/>
      <c r="Y19" s="14"/>
      <c r="Z19" s="15"/>
      <c r="AA19" s="16"/>
      <c r="AB19" s="14">
        <v>0</v>
      </c>
      <c r="AC19" s="15">
        <v>2</v>
      </c>
      <c r="AD19" s="16" t="s">
        <v>40</v>
      </c>
      <c r="AE19" s="14"/>
      <c r="AF19" s="15"/>
      <c r="AG19" s="16"/>
      <c r="AH19" s="17"/>
      <c r="AI19" s="18"/>
      <c r="AJ19" s="19"/>
      <c r="AK19" s="64">
        <f t="shared" ref="AK19:AK20" si="7">SUM(G19,J19,M19,P19,S19,V19,Y19,AB19,AE19,AH19)*15</f>
        <v>0</v>
      </c>
      <c r="AL19" s="74">
        <f t="shared" ref="AL19:AL20" si="8">SUM(H19,K19,N19,Q19,T19,W19,Z19,AC19,AF19,AI19)</f>
        <v>2</v>
      </c>
    </row>
    <row r="20" spans="1:41" s="1" customFormat="1" ht="12.95" customHeight="1" x14ac:dyDescent="0.25">
      <c r="A20" s="73" t="s">
        <v>80</v>
      </c>
      <c r="B20" s="190" t="s">
        <v>261</v>
      </c>
      <c r="C20" s="31" t="s">
        <v>96</v>
      </c>
      <c r="D20" s="31" t="s">
        <v>83</v>
      </c>
      <c r="E20" s="31" t="s">
        <v>33</v>
      </c>
      <c r="F20" s="32">
        <v>60</v>
      </c>
      <c r="G20" s="14">
        <v>0.5</v>
      </c>
      <c r="H20" s="15">
        <v>2</v>
      </c>
      <c r="I20" s="16" t="s">
        <v>32</v>
      </c>
      <c r="J20" s="14">
        <v>0.5</v>
      </c>
      <c r="K20" s="15">
        <v>2</v>
      </c>
      <c r="L20" s="16" t="s">
        <v>32</v>
      </c>
      <c r="M20" s="14">
        <v>0.5</v>
      </c>
      <c r="N20" s="15">
        <v>2</v>
      </c>
      <c r="O20" s="16" t="s">
        <v>32</v>
      </c>
      <c r="P20" s="14">
        <v>0.5</v>
      </c>
      <c r="Q20" s="15">
        <v>2</v>
      </c>
      <c r="R20" s="16" t="s">
        <v>32</v>
      </c>
      <c r="S20" s="14">
        <v>0.5</v>
      </c>
      <c r="T20" s="15">
        <v>2</v>
      </c>
      <c r="U20" s="16" t="s">
        <v>32</v>
      </c>
      <c r="V20" s="14">
        <v>0.5</v>
      </c>
      <c r="W20" s="15">
        <v>2</v>
      </c>
      <c r="X20" s="16" t="s">
        <v>32</v>
      </c>
      <c r="Y20" s="14">
        <v>0.5</v>
      </c>
      <c r="Z20" s="15">
        <v>2</v>
      </c>
      <c r="AA20" s="16" t="s">
        <v>32</v>
      </c>
      <c r="AB20" s="14">
        <v>0.5</v>
      </c>
      <c r="AC20" s="15">
        <v>2</v>
      </c>
      <c r="AD20" s="16" t="s">
        <v>32</v>
      </c>
      <c r="AE20" s="14"/>
      <c r="AF20" s="15"/>
      <c r="AG20" s="16"/>
      <c r="AH20" s="17"/>
      <c r="AI20" s="18"/>
      <c r="AJ20" s="19"/>
      <c r="AK20" s="64">
        <f t="shared" si="7"/>
        <v>60</v>
      </c>
      <c r="AL20" s="74">
        <f t="shared" si="8"/>
        <v>16</v>
      </c>
    </row>
    <row r="21" spans="1:41" s="1" customFormat="1" ht="12.95" customHeight="1" x14ac:dyDescent="0.25">
      <c r="A21" s="73" t="s">
        <v>56</v>
      </c>
      <c r="B21" s="190" t="s">
        <v>262</v>
      </c>
      <c r="C21" s="38" t="s">
        <v>96</v>
      </c>
      <c r="D21" s="38" t="s">
        <v>84</v>
      </c>
      <c r="E21" s="38" t="s">
        <v>88</v>
      </c>
      <c r="F21" s="39">
        <v>60</v>
      </c>
      <c r="G21" s="42">
        <v>1</v>
      </c>
      <c r="H21" s="44">
        <v>1</v>
      </c>
      <c r="I21" s="43" t="s">
        <v>33</v>
      </c>
      <c r="J21" s="42">
        <v>1</v>
      </c>
      <c r="K21" s="44">
        <v>1</v>
      </c>
      <c r="L21" s="43" t="s">
        <v>33</v>
      </c>
      <c r="M21" s="42">
        <v>1</v>
      </c>
      <c r="N21" s="44">
        <v>1</v>
      </c>
      <c r="O21" s="43" t="s">
        <v>33</v>
      </c>
      <c r="P21" s="42">
        <v>1</v>
      </c>
      <c r="Q21" s="44">
        <v>1</v>
      </c>
      <c r="R21" s="43" t="s">
        <v>33</v>
      </c>
      <c r="S21" s="42">
        <v>1</v>
      </c>
      <c r="T21" s="44">
        <v>1</v>
      </c>
      <c r="U21" s="43" t="s">
        <v>33</v>
      </c>
      <c r="V21" s="42">
        <v>1</v>
      </c>
      <c r="W21" s="44">
        <v>1</v>
      </c>
      <c r="X21" s="43" t="s">
        <v>33</v>
      </c>
      <c r="Y21" s="14"/>
      <c r="Z21" s="15"/>
      <c r="AA21" s="16"/>
      <c r="AB21" s="14"/>
      <c r="AC21" s="15"/>
      <c r="AD21" s="16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1" s="1" customFormat="1" ht="12.95" customHeight="1" x14ac:dyDescent="0.25">
      <c r="A22" s="73" t="s">
        <v>54</v>
      </c>
      <c r="B22" s="190" t="s">
        <v>263</v>
      </c>
      <c r="C22" s="38" t="s">
        <v>96</v>
      </c>
      <c r="D22" s="38" t="s">
        <v>84</v>
      </c>
      <c r="E22" s="38" t="s">
        <v>33</v>
      </c>
      <c r="F22" s="39">
        <v>60</v>
      </c>
      <c r="G22" s="42">
        <v>2</v>
      </c>
      <c r="H22" s="44">
        <v>1</v>
      </c>
      <c r="I22" s="43" t="s">
        <v>33</v>
      </c>
      <c r="J22" s="42">
        <v>2</v>
      </c>
      <c r="K22" s="44">
        <v>1</v>
      </c>
      <c r="L22" s="43" t="s">
        <v>33</v>
      </c>
      <c r="M22" s="42">
        <v>2</v>
      </c>
      <c r="N22" s="44">
        <v>1</v>
      </c>
      <c r="O22" s="43" t="s">
        <v>33</v>
      </c>
      <c r="P22" s="42">
        <v>2</v>
      </c>
      <c r="Q22" s="44">
        <v>1</v>
      </c>
      <c r="R22" s="43" t="s">
        <v>33</v>
      </c>
      <c r="S22" s="14"/>
      <c r="T22" s="15"/>
      <c r="U22" s="16"/>
      <c r="V22" s="14"/>
      <c r="W22" s="15"/>
      <c r="X22" s="16"/>
      <c r="Y22" s="14"/>
      <c r="Z22" s="15"/>
      <c r="AA22" s="16"/>
      <c r="AB22" s="14"/>
      <c r="AC22" s="15"/>
      <c r="AD22" s="16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1" s="1" customFormat="1" ht="12.95" customHeight="1" x14ac:dyDescent="0.25">
      <c r="A23" s="95" t="s">
        <v>36</v>
      </c>
      <c r="B23" s="190" t="s">
        <v>409</v>
      </c>
      <c r="C23" s="38" t="s">
        <v>96</v>
      </c>
      <c r="D23" s="38" t="s">
        <v>83</v>
      </c>
      <c r="E23" s="38" t="s">
        <v>33</v>
      </c>
      <c r="F23" s="39">
        <v>60</v>
      </c>
      <c r="G23" s="42">
        <v>0.5</v>
      </c>
      <c r="H23" s="44">
        <v>1</v>
      </c>
      <c r="I23" s="43" t="s">
        <v>33</v>
      </c>
      <c r="J23" s="42">
        <v>0.5</v>
      </c>
      <c r="K23" s="44">
        <v>1</v>
      </c>
      <c r="L23" s="43" t="s">
        <v>33</v>
      </c>
      <c r="M23" s="42">
        <v>0.5</v>
      </c>
      <c r="N23" s="44">
        <v>1</v>
      </c>
      <c r="O23" s="43" t="s">
        <v>33</v>
      </c>
      <c r="P23" s="42">
        <v>0.5</v>
      </c>
      <c r="Q23" s="44">
        <v>1</v>
      </c>
      <c r="R23" s="43" t="s">
        <v>33</v>
      </c>
      <c r="S23" s="14"/>
      <c r="T23" s="15"/>
      <c r="U23" s="16"/>
      <c r="V23" s="14"/>
      <c r="W23" s="15"/>
      <c r="X23" s="16"/>
      <c r="Y23" s="14"/>
      <c r="Z23" s="15"/>
      <c r="AA23" s="16"/>
      <c r="AB23" s="14"/>
      <c r="AC23" s="15"/>
      <c r="AD23" s="16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1" s="1" customFormat="1" ht="12.95" customHeight="1" thickBot="1" x14ac:dyDescent="0.3">
      <c r="A24" s="98" t="s">
        <v>57</v>
      </c>
      <c r="B24" s="199" t="s">
        <v>265</v>
      </c>
      <c r="C24" s="40" t="s">
        <v>96</v>
      </c>
      <c r="D24" s="40" t="s">
        <v>84</v>
      </c>
      <c r="E24" s="40" t="s">
        <v>88</v>
      </c>
      <c r="F24" s="41">
        <v>45</v>
      </c>
      <c r="G24" s="45"/>
      <c r="H24" s="46"/>
      <c r="I24" s="47"/>
      <c r="J24" s="45"/>
      <c r="K24" s="46"/>
      <c r="L24" s="47"/>
      <c r="M24" s="45"/>
      <c r="N24" s="46"/>
      <c r="O24" s="47"/>
      <c r="P24" s="45"/>
      <c r="Q24" s="46"/>
      <c r="R24" s="47"/>
      <c r="S24" s="45"/>
      <c r="T24" s="46"/>
      <c r="U24" s="47"/>
      <c r="V24" s="45"/>
      <c r="W24" s="46"/>
      <c r="X24" s="47"/>
      <c r="Y24" s="45">
        <v>2</v>
      </c>
      <c r="Z24" s="46">
        <v>1</v>
      </c>
      <c r="AA24" s="47" t="s">
        <v>33</v>
      </c>
      <c r="AB24" s="45">
        <v>2</v>
      </c>
      <c r="AC24" s="46">
        <v>1</v>
      </c>
      <c r="AD24" s="47" t="s">
        <v>33</v>
      </c>
      <c r="AE24" s="20"/>
      <c r="AF24" s="21"/>
      <c r="AG24" s="22"/>
      <c r="AH24" s="23"/>
      <c r="AI24" s="24"/>
      <c r="AJ24" s="25"/>
      <c r="AK24" s="65">
        <f t="shared" ref="AK24" si="9">SUM(G24,J24,M24,P24,S24,V24,Y24,AB24,AE24,AH24)*15</f>
        <v>60</v>
      </c>
      <c r="AL24" s="75">
        <f t="shared" ref="AL24" si="10">SUM(H24,K24,N24,Q24,T24,W24,Z24,AC24,AF24,AI24)</f>
        <v>2</v>
      </c>
    </row>
    <row r="25" spans="1:41" s="1" customFormat="1" ht="12.95" customHeight="1" x14ac:dyDescent="0.25">
      <c r="A25" s="115" t="s">
        <v>51</v>
      </c>
      <c r="B25" s="196" t="s">
        <v>591</v>
      </c>
      <c r="C25" s="108" t="s">
        <v>96</v>
      </c>
      <c r="D25" s="108" t="s">
        <v>84</v>
      </c>
      <c r="E25" s="108" t="s">
        <v>33</v>
      </c>
      <c r="F25" s="109">
        <v>60</v>
      </c>
      <c r="G25" s="215"/>
      <c r="H25" s="216"/>
      <c r="I25" s="217"/>
      <c r="J25" s="215"/>
      <c r="K25" s="216"/>
      <c r="L25" s="217"/>
      <c r="M25" s="215"/>
      <c r="N25" s="216"/>
      <c r="O25" s="217"/>
      <c r="P25" s="215"/>
      <c r="Q25" s="216"/>
      <c r="R25" s="223"/>
      <c r="S25" s="180">
        <v>2</v>
      </c>
      <c r="T25" s="181">
        <v>1</v>
      </c>
      <c r="U25" s="182" t="s">
        <v>33</v>
      </c>
      <c r="V25" s="180">
        <v>2</v>
      </c>
      <c r="W25" s="181">
        <v>1</v>
      </c>
      <c r="X25" s="182" t="s">
        <v>33</v>
      </c>
      <c r="Y25" s="180">
        <v>2</v>
      </c>
      <c r="Z25" s="181">
        <v>1</v>
      </c>
      <c r="AA25" s="182" t="s">
        <v>33</v>
      </c>
      <c r="AB25" s="180">
        <v>2</v>
      </c>
      <c r="AC25" s="181">
        <v>1</v>
      </c>
      <c r="AD25" s="182" t="s">
        <v>33</v>
      </c>
      <c r="AE25" s="42"/>
      <c r="AF25" s="15"/>
      <c r="AG25" s="16"/>
      <c r="AH25" s="17"/>
      <c r="AI25" s="18"/>
      <c r="AJ25" s="19"/>
      <c r="AK25" s="91">
        <f t="shared" ref="AK25:AK26" si="11">SUM(G25,J25,M25,P25,S25,V25,Y25,AB25,AE25,AH25)*15</f>
        <v>120</v>
      </c>
      <c r="AL25" s="93">
        <f t="shared" ref="AL25:AL26" si="12">SUM(H25,K25,N25,Q25,T25,W25,Z25,AC25,AF25,AI25)</f>
        <v>4</v>
      </c>
    </row>
    <row r="26" spans="1:41" s="1" customFormat="1" ht="12.95" customHeight="1" thickBot="1" x14ac:dyDescent="0.3">
      <c r="A26" s="78" t="s">
        <v>52</v>
      </c>
      <c r="B26" s="199" t="s">
        <v>257</v>
      </c>
      <c r="C26" s="33" t="s">
        <v>96</v>
      </c>
      <c r="D26" s="33" t="s">
        <v>84</v>
      </c>
      <c r="E26" s="33" t="s">
        <v>33</v>
      </c>
      <c r="F26" s="34">
        <v>60</v>
      </c>
      <c r="G26" s="20"/>
      <c r="H26" s="21"/>
      <c r="I26" s="22"/>
      <c r="J26" s="20"/>
      <c r="K26" s="21"/>
      <c r="L26" s="22"/>
      <c r="M26" s="20"/>
      <c r="N26" s="21"/>
      <c r="O26" s="22"/>
      <c r="P26" s="20"/>
      <c r="Q26" s="21"/>
      <c r="R26" s="22"/>
      <c r="S26" s="218"/>
      <c r="T26" s="219"/>
      <c r="U26" s="220"/>
      <c r="V26" s="218"/>
      <c r="W26" s="219"/>
      <c r="X26" s="220"/>
      <c r="Y26" s="20">
        <v>2</v>
      </c>
      <c r="Z26" s="21">
        <v>1</v>
      </c>
      <c r="AA26" s="22" t="s">
        <v>33</v>
      </c>
      <c r="AB26" s="20">
        <v>2</v>
      </c>
      <c r="AC26" s="21">
        <v>1</v>
      </c>
      <c r="AD26" s="22" t="s">
        <v>33</v>
      </c>
      <c r="AE26" s="20"/>
      <c r="AF26" s="21"/>
      <c r="AG26" s="22"/>
      <c r="AH26" s="23"/>
      <c r="AI26" s="24"/>
      <c r="AJ26" s="25"/>
      <c r="AK26" s="65">
        <f t="shared" si="11"/>
        <v>60</v>
      </c>
      <c r="AL26" s="75">
        <f t="shared" si="12"/>
        <v>2</v>
      </c>
    </row>
    <row r="27" spans="1:41" customFormat="1" ht="12.95" customHeight="1" thickBot="1" x14ac:dyDescent="0.3">
      <c r="A27" s="265" t="s">
        <v>204</v>
      </c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  <c r="N27" s="266"/>
      <c r="O27" s="266"/>
      <c r="P27" s="266"/>
      <c r="Q27" s="266"/>
      <c r="R27" s="266"/>
      <c r="S27" s="266"/>
      <c r="T27" s="266"/>
      <c r="U27" s="266"/>
      <c r="V27" s="266"/>
      <c r="W27" s="266"/>
      <c r="X27" s="266"/>
      <c r="Y27" s="266"/>
      <c r="Z27" s="266"/>
      <c r="AA27" s="266"/>
      <c r="AB27" s="266"/>
      <c r="AC27" s="266"/>
      <c r="AD27" s="266"/>
      <c r="AE27" s="266"/>
      <c r="AF27" s="266"/>
      <c r="AG27" s="266"/>
      <c r="AH27" s="266"/>
      <c r="AI27" s="266"/>
      <c r="AJ27" s="267"/>
      <c r="AK27" s="116">
        <f>SUM(AK18:AK24)</f>
        <v>600</v>
      </c>
      <c r="AL27" s="80">
        <f>SUM(AL18:AL24)</f>
        <v>66</v>
      </c>
    </row>
    <row r="28" spans="1:41" customFormat="1" ht="12.95" customHeight="1" thickBot="1" x14ac:dyDescent="0.3">
      <c r="A28" s="237" t="s">
        <v>205</v>
      </c>
      <c r="B28" s="238"/>
      <c r="C28" s="238"/>
      <c r="D28" s="238"/>
      <c r="E28" s="238"/>
      <c r="F28" s="239"/>
      <c r="G28" s="268"/>
      <c r="H28" s="269"/>
      <c r="I28" s="269"/>
      <c r="J28" s="269"/>
      <c r="K28" s="269"/>
      <c r="L28" s="269"/>
      <c r="M28" s="269"/>
      <c r="N28" s="269"/>
      <c r="O28" s="269"/>
      <c r="P28" s="269"/>
      <c r="Q28" s="269"/>
      <c r="R28" s="269"/>
      <c r="S28" s="269"/>
      <c r="T28" s="269"/>
      <c r="U28" s="269"/>
      <c r="V28" s="269"/>
      <c r="W28" s="269"/>
      <c r="X28" s="269"/>
      <c r="Y28" s="269"/>
      <c r="Z28" s="269"/>
      <c r="AA28" s="269"/>
      <c r="AB28" s="269"/>
      <c r="AC28" s="269"/>
      <c r="AD28" s="269"/>
      <c r="AE28" s="269"/>
      <c r="AF28" s="269"/>
      <c r="AG28" s="269"/>
      <c r="AH28" s="269"/>
      <c r="AI28" s="269"/>
      <c r="AJ28" s="270"/>
      <c r="AK28" s="271"/>
      <c r="AL28" s="272"/>
    </row>
    <row r="29" spans="1:41" s="1" customFormat="1" ht="12.95" customHeight="1" x14ac:dyDescent="0.25">
      <c r="A29" s="97" t="s">
        <v>58</v>
      </c>
      <c r="B29" s="198" t="s">
        <v>266</v>
      </c>
      <c r="C29" s="69" t="s">
        <v>96</v>
      </c>
      <c r="D29" s="69" t="s">
        <v>84</v>
      </c>
      <c r="E29" s="69" t="s">
        <v>88</v>
      </c>
      <c r="F29" s="70">
        <v>45</v>
      </c>
      <c r="G29" s="86">
        <v>1</v>
      </c>
      <c r="H29" s="76">
        <v>1</v>
      </c>
      <c r="I29" s="87" t="s">
        <v>32</v>
      </c>
      <c r="J29" s="86">
        <v>1</v>
      </c>
      <c r="K29" s="76">
        <v>1</v>
      </c>
      <c r="L29" s="87" t="s">
        <v>32</v>
      </c>
      <c r="M29" s="86">
        <v>1</v>
      </c>
      <c r="N29" s="76">
        <v>1</v>
      </c>
      <c r="O29" s="87" t="s">
        <v>32</v>
      </c>
      <c r="P29" s="86">
        <v>1</v>
      </c>
      <c r="Q29" s="76">
        <v>1</v>
      </c>
      <c r="R29" s="87" t="s">
        <v>32</v>
      </c>
      <c r="S29" s="86">
        <v>1</v>
      </c>
      <c r="T29" s="76">
        <v>1</v>
      </c>
      <c r="U29" s="87" t="s">
        <v>32</v>
      </c>
      <c r="V29" s="86">
        <v>1</v>
      </c>
      <c r="W29" s="76">
        <v>1</v>
      </c>
      <c r="X29" s="87" t="s">
        <v>33</v>
      </c>
      <c r="Y29" s="86"/>
      <c r="Z29" s="76"/>
      <c r="AA29" s="87"/>
      <c r="AB29" s="86"/>
      <c r="AC29" s="76"/>
      <c r="AD29" s="87"/>
      <c r="AE29" s="86"/>
      <c r="AF29" s="76"/>
      <c r="AG29" s="87"/>
      <c r="AH29" s="11"/>
      <c r="AI29" s="12"/>
      <c r="AJ29" s="13"/>
      <c r="AK29" s="63">
        <f t="shared" ref="AK29:AK42" si="13">SUM(G29,J29,M29,P29,S29,V29,Y29,AB29,AE29,AH29)*15</f>
        <v>90</v>
      </c>
      <c r="AL29" s="72">
        <f t="shared" ref="AL29:AL42" si="14">SUM(H29,K29,N29,Q29,T29,W29,Z29,AC29,AF29,AI29)</f>
        <v>6</v>
      </c>
    </row>
    <row r="30" spans="1:41" s="1" customFormat="1" ht="12.95" customHeight="1" x14ac:dyDescent="0.25">
      <c r="A30" s="95" t="s">
        <v>69</v>
      </c>
      <c r="B30" s="190" t="s">
        <v>267</v>
      </c>
      <c r="C30" s="38" t="s">
        <v>268</v>
      </c>
      <c r="D30" s="38"/>
      <c r="E30" s="38"/>
      <c r="F30" s="39"/>
      <c r="G30" s="42"/>
      <c r="H30" s="44"/>
      <c r="I30" s="43"/>
      <c r="J30" s="42"/>
      <c r="K30" s="44"/>
      <c r="L30" s="43"/>
      <c r="M30" s="42"/>
      <c r="N30" s="44"/>
      <c r="O30" s="43"/>
      <c r="P30" s="42"/>
      <c r="Q30" s="44"/>
      <c r="R30" s="43"/>
      <c r="S30" s="42"/>
      <c r="T30" s="44"/>
      <c r="U30" s="43"/>
      <c r="V30" s="42">
        <v>0</v>
      </c>
      <c r="W30" s="44">
        <v>1</v>
      </c>
      <c r="X30" s="43" t="s">
        <v>34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3"/>
        <v>0</v>
      </c>
      <c r="AL30" s="74">
        <f t="shared" si="14"/>
        <v>1</v>
      </c>
    </row>
    <row r="31" spans="1:41" s="1" customFormat="1" ht="12.95" customHeight="1" x14ac:dyDescent="0.25">
      <c r="A31" s="95" t="s">
        <v>59</v>
      </c>
      <c r="B31" s="190" t="s">
        <v>269</v>
      </c>
      <c r="C31" s="38" t="s">
        <v>96</v>
      </c>
      <c r="D31" s="38" t="s">
        <v>84</v>
      </c>
      <c r="E31" s="38" t="s">
        <v>88</v>
      </c>
      <c r="F31" s="39">
        <v>45</v>
      </c>
      <c r="G31" s="42">
        <v>2</v>
      </c>
      <c r="H31" s="44">
        <v>2</v>
      </c>
      <c r="I31" s="43" t="s">
        <v>32</v>
      </c>
      <c r="J31" s="42">
        <v>2</v>
      </c>
      <c r="K31" s="44">
        <v>2</v>
      </c>
      <c r="L31" s="43" t="s">
        <v>32</v>
      </c>
      <c r="M31" s="42">
        <v>2</v>
      </c>
      <c r="N31" s="44">
        <v>2</v>
      </c>
      <c r="O31" s="43" t="s">
        <v>32</v>
      </c>
      <c r="P31" s="42">
        <v>2</v>
      </c>
      <c r="Q31" s="44">
        <v>2</v>
      </c>
      <c r="R31" s="43" t="s">
        <v>32</v>
      </c>
      <c r="S31" s="42">
        <v>2</v>
      </c>
      <c r="T31" s="44">
        <v>2</v>
      </c>
      <c r="U31" s="43" t="s">
        <v>32</v>
      </c>
      <c r="V31" s="42">
        <v>2</v>
      </c>
      <c r="W31" s="44">
        <v>2</v>
      </c>
      <c r="X31" s="43" t="s">
        <v>33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3"/>
        <v>180</v>
      </c>
      <c r="AL31" s="74">
        <f t="shared" si="14"/>
        <v>12</v>
      </c>
    </row>
    <row r="32" spans="1:41" s="1" customFormat="1" ht="12.95" customHeight="1" x14ac:dyDescent="0.25">
      <c r="A32" s="95" t="s">
        <v>64</v>
      </c>
      <c r="B32" s="190" t="s">
        <v>270</v>
      </c>
      <c r="C32" s="38" t="s">
        <v>271</v>
      </c>
      <c r="D32" s="38"/>
      <c r="E32" s="38"/>
      <c r="F32" s="39"/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>
        <v>0</v>
      </c>
      <c r="W32" s="44">
        <v>1</v>
      </c>
      <c r="X32" s="43" t="s">
        <v>34</v>
      </c>
      <c r="Y32" s="42"/>
      <c r="Z32" s="44"/>
      <c r="AA32" s="43"/>
      <c r="AB32" s="42"/>
      <c r="AC32" s="44"/>
      <c r="AD32" s="43"/>
      <c r="AE32" s="42"/>
      <c r="AF32" s="44"/>
      <c r="AG32" s="43"/>
      <c r="AH32" s="17"/>
      <c r="AI32" s="18"/>
      <c r="AJ32" s="19"/>
      <c r="AK32" s="64">
        <f t="shared" si="13"/>
        <v>0</v>
      </c>
      <c r="AL32" s="74">
        <f t="shared" si="14"/>
        <v>1</v>
      </c>
    </row>
    <row r="33" spans="1:38" s="1" customFormat="1" ht="12.95" customHeight="1" x14ac:dyDescent="0.25">
      <c r="A33" s="95" t="s">
        <v>35</v>
      </c>
      <c r="B33" s="190" t="s">
        <v>272</v>
      </c>
      <c r="C33" s="38" t="s">
        <v>273</v>
      </c>
      <c r="D33" s="38" t="s">
        <v>84</v>
      </c>
      <c r="E33" s="38" t="s">
        <v>88</v>
      </c>
      <c r="F33" s="39">
        <v>45</v>
      </c>
      <c r="G33" s="42"/>
      <c r="H33" s="44"/>
      <c r="I33" s="43"/>
      <c r="J33" s="42"/>
      <c r="K33" s="44"/>
      <c r="L33" s="43"/>
      <c r="M33" s="42"/>
      <c r="N33" s="44"/>
      <c r="O33" s="43"/>
      <c r="P33" s="42"/>
      <c r="Q33" s="44"/>
      <c r="R33" s="43"/>
      <c r="S33" s="42"/>
      <c r="T33" s="44"/>
      <c r="U33" s="43"/>
      <c r="V33" s="42"/>
      <c r="W33" s="44"/>
      <c r="X33" s="43"/>
      <c r="Y33" s="42">
        <v>2</v>
      </c>
      <c r="Z33" s="44">
        <v>2</v>
      </c>
      <c r="AA33" s="43" t="s">
        <v>33</v>
      </c>
      <c r="AB33" s="42">
        <v>2</v>
      </c>
      <c r="AC33" s="44">
        <v>2</v>
      </c>
      <c r="AD33" s="43" t="s">
        <v>33</v>
      </c>
      <c r="AE33" s="42"/>
      <c r="AF33" s="44"/>
      <c r="AG33" s="43"/>
      <c r="AH33" s="17"/>
      <c r="AI33" s="18"/>
      <c r="AJ33" s="19"/>
      <c r="AK33" s="64">
        <f t="shared" si="13"/>
        <v>60</v>
      </c>
      <c r="AL33" s="74">
        <f t="shared" si="14"/>
        <v>4</v>
      </c>
    </row>
    <row r="34" spans="1:38" s="1" customFormat="1" ht="12.95" customHeight="1" x14ac:dyDescent="0.25">
      <c r="A34" s="73" t="s">
        <v>65</v>
      </c>
      <c r="B34" s="190" t="s">
        <v>274</v>
      </c>
      <c r="C34" s="38" t="s">
        <v>96</v>
      </c>
      <c r="D34" s="31" t="s">
        <v>84</v>
      </c>
      <c r="E34" s="31" t="s">
        <v>88</v>
      </c>
      <c r="F34" s="32">
        <v>45</v>
      </c>
      <c r="G34" s="14">
        <v>2</v>
      </c>
      <c r="H34" s="44">
        <v>2</v>
      </c>
      <c r="I34" s="43" t="s">
        <v>32</v>
      </c>
      <c r="J34" s="42">
        <v>2</v>
      </c>
      <c r="K34" s="44">
        <v>2</v>
      </c>
      <c r="L34" s="43" t="s">
        <v>32</v>
      </c>
      <c r="M34" s="14">
        <v>2</v>
      </c>
      <c r="N34" s="15">
        <v>2</v>
      </c>
      <c r="O34" s="16" t="s">
        <v>32</v>
      </c>
      <c r="P34" s="14">
        <v>2</v>
      </c>
      <c r="Q34" s="15">
        <v>2</v>
      </c>
      <c r="R34" s="16" t="s">
        <v>33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3"/>
        <v>120</v>
      </c>
      <c r="AL34" s="74">
        <f t="shared" si="14"/>
        <v>8</v>
      </c>
    </row>
    <row r="35" spans="1:38" s="1" customFormat="1" ht="12.95" customHeight="1" x14ac:dyDescent="0.25">
      <c r="A35" s="73" t="s">
        <v>66</v>
      </c>
      <c r="B35" s="190" t="s">
        <v>275</v>
      </c>
      <c r="C35" s="38" t="s">
        <v>276</v>
      </c>
      <c r="D35" s="31"/>
      <c r="E35" s="31"/>
      <c r="F35" s="32"/>
      <c r="G35" s="14"/>
      <c r="H35" s="15"/>
      <c r="I35" s="16"/>
      <c r="J35" s="14"/>
      <c r="K35" s="15"/>
      <c r="L35" s="16"/>
      <c r="M35" s="14"/>
      <c r="N35" s="15"/>
      <c r="O35" s="16"/>
      <c r="P35" s="42">
        <v>0</v>
      </c>
      <c r="Q35" s="44">
        <v>1</v>
      </c>
      <c r="R35" s="43" t="s">
        <v>34</v>
      </c>
      <c r="S35" s="14"/>
      <c r="T35" s="15"/>
      <c r="U35" s="16"/>
      <c r="V35" s="14"/>
      <c r="W35" s="15"/>
      <c r="X35" s="16"/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3"/>
        <v>0</v>
      </c>
      <c r="AL35" s="74">
        <f t="shared" si="14"/>
        <v>1</v>
      </c>
    </row>
    <row r="36" spans="1:38" s="1" customFormat="1" ht="12.95" customHeight="1" x14ac:dyDescent="0.25">
      <c r="A36" s="73" t="s">
        <v>67</v>
      </c>
      <c r="B36" s="190" t="s">
        <v>277</v>
      </c>
      <c r="C36" s="38" t="s">
        <v>96</v>
      </c>
      <c r="D36" s="38" t="s">
        <v>84</v>
      </c>
      <c r="E36" s="38" t="s">
        <v>89</v>
      </c>
      <c r="F36" s="39">
        <v>45</v>
      </c>
      <c r="G36" s="42">
        <v>2</v>
      </c>
      <c r="H36" s="44">
        <v>2</v>
      </c>
      <c r="I36" s="43" t="s">
        <v>32</v>
      </c>
      <c r="J36" s="42">
        <v>2</v>
      </c>
      <c r="K36" s="44">
        <v>2</v>
      </c>
      <c r="L36" s="43" t="s">
        <v>32</v>
      </c>
      <c r="M36" s="42">
        <v>2</v>
      </c>
      <c r="N36" s="44">
        <v>2</v>
      </c>
      <c r="O36" s="43" t="s">
        <v>32</v>
      </c>
      <c r="P36" s="42">
        <v>2</v>
      </c>
      <c r="Q36" s="44">
        <v>2</v>
      </c>
      <c r="R36" s="43" t="s">
        <v>32</v>
      </c>
      <c r="S36" s="42">
        <v>1</v>
      </c>
      <c r="T36" s="44">
        <v>1</v>
      </c>
      <c r="U36" s="43" t="s">
        <v>32</v>
      </c>
      <c r="V36" s="42">
        <v>1</v>
      </c>
      <c r="W36" s="44">
        <v>1</v>
      </c>
      <c r="X36" s="43" t="s">
        <v>33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3"/>
        <v>150</v>
      </c>
      <c r="AL36" s="74">
        <f t="shared" si="14"/>
        <v>10</v>
      </c>
    </row>
    <row r="37" spans="1:38" s="1" customFormat="1" ht="12.95" customHeight="1" x14ac:dyDescent="0.25">
      <c r="A37" s="73" t="s">
        <v>68</v>
      </c>
      <c r="B37" s="190" t="s">
        <v>278</v>
      </c>
      <c r="C37" s="38" t="s">
        <v>279</v>
      </c>
      <c r="D37" s="38"/>
      <c r="E37" s="38"/>
      <c r="F37" s="39"/>
      <c r="G37" s="42"/>
      <c r="H37" s="44"/>
      <c r="I37" s="43"/>
      <c r="J37" s="42"/>
      <c r="K37" s="44"/>
      <c r="L37" s="43"/>
      <c r="M37" s="42"/>
      <c r="N37" s="44"/>
      <c r="O37" s="43"/>
      <c r="P37" s="42"/>
      <c r="Q37" s="44"/>
      <c r="R37" s="43"/>
      <c r="S37" s="42"/>
      <c r="T37" s="44"/>
      <c r="U37" s="43"/>
      <c r="V37" s="42">
        <v>0</v>
      </c>
      <c r="W37" s="44">
        <v>1</v>
      </c>
      <c r="X37" s="43" t="s">
        <v>34</v>
      </c>
      <c r="Y37" s="14"/>
      <c r="Z37" s="15"/>
      <c r="AA37" s="16"/>
      <c r="AB37" s="14"/>
      <c r="AC37" s="15"/>
      <c r="AD37" s="16"/>
      <c r="AE37" s="14"/>
      <c r="AF37" s="15"/>
      <c r="AG37" s="16"/>
      <c r="AH37" s="17"/>
      <c r="AI37" s="18"/>
      <c r="AJ37" s="19"/>
      <c r="AK37" s="64">
        <f t="shared" si="13"/>
        <v>0</v>
      </c>
      <c r="AL37" s="74">
        <f t="shared" si="14"/>
        <v>1</v>
      </c>
    </row>
    <row r="38" spans="1:38" s="1" customFormat="1" ht="12.95" customHeight="1" x14ac:dyDescent="0.25">
      <c r="A38" s="95" t="s">
        <v>20</v>
      </c>
      <c r="B38" s="190" t="s">
        <v>280</v>
      </c>
      <c r="C38" s="38"/>
      <c r="D38" s="38" t="s">
        <v>84</v>
      </c>
      <c r="E38" s="38" t="s">
        <v>89</v>
      </c>
      <c r="F38" s="39">
        <v>45</v>
      </c>
      <c r="G38" s="42">
        <v>2</v>
      </c>
      <c r="H38" s="44">
        <v>2</v>
      </c>
      <c r="I38" s="43" t="s">
        <v>32</v>
      </c>
      <c r="J38" s="42">
        <v>2</v>
      </c>
      <c r="K38" s="44">
        <v>2</v>
      </c>
      <c r="L38" s="43" t="s">
        <v>32</v>
      </c>
      <c r="M38" s="42">
        <v>2</v>
      </c>
      <c r="N38" s="44">
        <v>2</v>
      </c>
      <c r="O38" s="43" t="s">
        <v>32</v>
      </c>
      <c r="P38" s="42">
        <v>2</v>
      </c>
      <c r="Q38" s="44">
        <v>2</v>
      </c>
      <c r="R38" s="43" t="s">
        <v>32</v>
      </c>
      <c r="S38" s="42">
        <v>2</v>
      </c>
      <c r="T38" s="44">
        <v>2</v>
      </c>
      <c r="U38" s="43" t="s">
        <v>32</v>
      </c>
      <c r="V38" s="42">
        <v>2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3"/>
        <v>180</v>
      </c>
      <c r="AL38" s="74">
        <f t="shared" si="14"/>
        <v>12</v>
      </c>
    </row>
    <row r="39" spans="1:38" s="1" customFormat="1" ht="12.95" customHeight="1" x14ac:dyDescent="0.25">
      <c r="A39" s="95" t="s">
        <v>28</v>
      </c>
      <c r="B39" s="190" t="s">
        <v>281</v>
      </c>
      <c r="C39" s="38"/>
      <c r="D39" s="38" t="s">
        <v>84</v>
      </c>
      <c r="E39" s="38" t="s">
        <v>89</v>
      </c>
      <c r="F39" s="39">
        <v>45</v>
      </c>
      <c r="G39" s="42"/>
      <c r="H39" s="44"/>
      <c r="I39" s="43"/>
      <c r="J39" s="42"/>
      <c r="K39" s="44"/>
      <c r="L39" s="43"/>
      <c r="M39" s="42"/>
      <c r="N39" s="44"/>
      <c r="O39" s="43"/>
      <c r="P39" s="42"/>
      <c r="Q39" s="44"/>
      <c r="R39" s="43"/>
      <c r="S39" s="42"/>
      <c r="T39" s="44"/>
      <c r="U39" s="43"/>
      <c r="V39" s="42">
        <v>1</v>
      </c>
      <c r="W39" s="44">
        <v>2</v>
      </c>
      <c r="X39" s="43" t="s">
        <v>32</v>
      </c>
      <c r="Y39" s="42"/>
      <c r="Z39" s="44"/>
      <c r="AA39" s="43"/>
      <c r="AB39" s="42"/>
      <c r="AC39" s="44"/>
      <c r="AD39" s="43"/>
      <c r="AE39" s="42"/>
      <c r="AF39" s="44"/>
      <c r="AG39" s="43"/>
      <c r="AH39" s="17"/>
      <c r="AI39" s="18"/>
      <c r="AJ39" s="19"/>
      <c r="AK39" s="64">
        <f t="shared" si="13"/>
        <v>15</v>
      </c>
      <c r="AL39" s="74">
        <f t="shared" si="14"/>
        <v>2</v>
      </c>
    </row>
    <row r="40" spans="1:38" s="1" customFormat="1" ht="12.95" customHeight="1" x14ac:dyDescent="0.25">
      <c r="A40" s="95" t="s">
        <v>29</v>
      </c>
      <c r="B40" s="190" t="s">
        <v>572</v>
      </c>
      <c r="C40" s="38" t="s">
        <v>96</v>
      </c>
      <c r="D40" s="38" t="s">
        <v>84</v>
      </c>
      <c r="E40" s="38" t="s">
        <v>89</v>
      </c>
      <c r="F40" s="39">
        <v>45</v>
      </c>
      <c r="G40" s="42">
        <v>1</v>
      </c>
      <c r="H40" s="44">
        <v>1</v>
      </c>
      <c r="I40" s="43" t="s">
        <v>33</v>
      </c>
      <c r="J40" s="42">
        <v>1</v>
      </c>
      <c r="K40" s="44">
        <v>1</v>
      </c>
      <c r="L40" s="43" t="s">
        <v>33</v>
      </c>
      <c r="M40" s="14"/>
      <c r="N40" s="15"/>
      <c r="O40" s="16"/>
      <c r="P40" s="14"/>
      <c r="Q40" s="15"/>
      <c r="R40" s="16"/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3"/>
        <v>30</v>
      </c>
      <c r="AL40" s="74">
        <f t="shared" si="14"/>
        <v>2</v>
      </c>
    </row>
    <row r="41" spans="1:38" s="1" customFormat="1" ht="12.95" customHeight="1" x14ac:dyDescent="0.25">
      <c r="A41" s="95" t="s">
        <v>60</v>
      </c>
      <c r="B41" s="190" t="s">
        <v>283</v>
      </c>
      <c r="C41" s="38" t="s">
        <v>96</v>
      </c>
      <c r="D41" s="38" t="s">
        <v>84</v>
      </c>
      <c r="E41" s="38" t="s">
        <v>89</v>
      </c>
      <c r="F41" s="39">
        <v>45</v>
      </c>
      <c r="G41" s="14"/>
      <c r="H41" s="15"/>
      <c r="I41" s="16"/>
      <c r="J41" s="14"/>
      <c r="K41" s="15"/>
      <c r="L41" s="16"/>
      <c r="M41" s="14">
        <v>1</v>
      </c>
      <c r="N41" s="15">
        <v>1</v>
      </c>
      <c r="O41" s="16" t="s">
        <v>32</v>
      </c>
      <c r="P41" s="14">
        <v>1</v>
      </c>
      <c r="Q41" s="15">
        <v>1</v>
      </c>
      <c r="R41" s="16" t="s">
        <v>32</v>
      </c>
      <c r="S41" s="14"/>
      <c r="T41" s="15"/>
      <c r="U41" s="16"/>
      <c r="V41" s="14"/>
      <c r="W41" s="15"/>
      <c r="X41" s="16"/>
      <c r="Y41" s="14"/>
      <c r="Z41" s="15"/>
      <c r="AA41" s="16"/>
      <c r="AB41" s="14"/>
      <c r="AC41" s="15"/>
      <c r="AD41" s="16"/>
      <c r="AE41" s="14"/>
      <c r="AF41" s="15"/>
      <c r="AG41" s="16"/>
      <c r="AH41" s="17"/>
      <c r="AI41" s="18"/>
      <c r="AJ41" s="19"/>
      <c r="AK41" s="64">
        <f t="shared" si="13"/>
        <v>30</v>
      </c>
      <c r="AL41" s="74">
        <f t="shared" si="14"/>
        <v>2</v>
      </c>
    </row>
    <row r="42" spans="1:38" s="1" customFormat="1" ht="12.95" customHeight="1" x14ac:dyDescent="0.25">
      <c r="A42" s="95" t="s">
        <v>21</v>
      </c>
      <c r="B42" s="190" t="s">
        <v>284</v>
      </c>
      <c r="C42" s="38"/>
      <c r="D42" s="38" t="s">
        <v>84</v>
      </c>
      <c r="E42" s="38" t="s">
        <v>89</v>
      </c>
      <c r="F42" s="39">
        <v>45</v>
      </c>
      <c r="G42" s="42">
        <v>1</v>
      </c>
      <c r="H42" s="44">
        <v>1</v>
      </c>
      <c r="I42" s="43" t="s">
        <v>33</v>
      </c>
      <c r="J42" s="42"/>
      <c r="K42" s="44"/>
      <c r="L42" s="43"/>
      <c r="M42" s="42"/>
      <c r="N42" s="44"/>
      <c r="O42" s="43"/>
      <c r="P42" s="42"/>
      <c r="Q42" s="44"/>
      <c r="R42" s="43"/>
      <c r="S42" s="42"/>
      <c r="T42" s="44"/>
      <c r="U42" s="43"/>
      <c r="V42" s="42"/>
      <c r="W42" s="44"/>
      <c r="X42" s="43"/>
      <c r="Y42" s="42"/>
      <c r="Z42" s="44"/>
      <c r="AA42" s="43"/>
      <c r="AB42" s="42"/>
      <c r="AC42" s="44"/>
      <c r="AD42" s="43"/>
      <c r="AE42" s="42"/>
      <c r="AF42" s="44"/>
      <c r="AG42" s="43"/>
      <c r="AH42" s="17"/>
      <c r="AI42" s="18"/>
      <c r="AJ42" s="19"/>
      <c r="AK42" s="64">
        <f t="shared" si="13"/>
        <v>15</v>
      </c>
      <c r="AL42" s="74">
        <f t="shared" si="14"/>
        <v>1</v>
      </c>
    </row>
    <row r="43" spans="1:38" s="1" customFormat="1" ht="12.95" customHeight="1" thickBot="1" x14ac:dyDescent="0.25">
      <c r="A43" s="99" t="s">
        <v>39</v>
      </c>
      <c r="B43" s="205" t="s">
        <v>285</v>
      </c>
      <c r="C43" s="62" t="s">
        <v>96</v>
      </c>
      <c r="D43" s="62" t="s">
        <v>84</v>
      </c>
      <c r="E43" s="62" t="s">
        <v>89</v>
      </c>
      <c r="F43" s="100">
        <v>45</v>
      </c>
      <c r="G43" s="101"/>
      <c r="H43" s="60"/>
      <c r="I43" s="102"/>
      <c r="J43" s="101"/>
      <c r="K43" s="60"/>
      <c r="L43" s="102"/>
      <c r="M43" s="101"/>
      <c r="N43" s="60"/>
      <c r="O43" s="102"/>
      <c r="P43" s="101"/>
      <c r="Q43" s="60"/>
      <c r="R43" s="102"/>
      <c r="S43" s="101">
        <v>1</v>
      </c>
      <c r="T43" s="60">
        <v>1</v>
      </c>
      <c r="U43" s="102" t="s">
        <v>33</v>
      </c>
      <c r="V43" s="101">
        <v>1</v>
      </c>
      <c r="W43" s="60">
        <v>1</v>
      </c>
      <c r="X43" s="102" t="s">
        <v>33</v>
      </c>
      <c r="Y43" s="101"/>
      <c r="Z43" s="60"/>
      <c r="AA43" s="102"/>
      <c r="AB43" s="101"/>
      <c r="AC43" s="60"/>
      <c r="AD43" s="102"/>
      <c r="AE43" s="101"/>
      <c r="AF43" s="60"/>
      <c r="AG43" s="102"/>
      <c r="AH43" s="103"/>
      <c r="AI43" s="104"/>
      <c r="AJ43" s="105"/>
      <c r="AK43" s="106">
        <f>SUM(G43,J43,M43,P43,S43,V43,Y43,AB43,AE43,AH43)*15</f>
        <v>30</v>
      </c>
      <c r="AL43" s="177">
        <f>SUM(H43,K43,N43,Q43,T43,W43,Z43,AC43,AF43,AI43)</f>
        <v>2</v>
      </c>
    </row>
    <row r="44" spans="1:38" customFormat="1" ht="12.95" customHeight="1" thickBot="1" x14ac:dyDescent="0.3">
      <c r="A44" s="265" t="s">
        <v>206</v>
      </c>
      <c r="B44" s="266"/>
      <c r="C44" s="266"/>
      <c r="D44" s="266"/>
      <c r="E44" s="266"/>
      <c r="F44" s="266"/>
      <c r="G44" s="266"/>
      <c r="H44" s="266"/>
      <c r="I44" s="266"/>
      <c r="J44" s="266"/>
      <c r="K44" s="266"/>
      <c r="L44" s="266"/>
      <c r="M44" s="266"/>
      <c r="N44" s="266"/>
      <c r="O44" s="266"/>
      <c r="P44" s="266"/>
      <c r="Q44" s="266"/>
      <c r="R44" s="266"/>
      <c r="S44" s="266"/>
      <c r="T44" s="266"/>
      <c r="U44" s="266"/>
      <c r="V44" s="266"/>
      <c r="W44" s="266"/>
      <c r="X44" s="266"/>
      <c r="Y44" s="266"/>
      <c r="Z44" s="266"/>
      <c r="AA44" s="266"/>
      <c r="AB44" s="266"/>
      <c r="AC44" s="266"/>
      <c r="AD44" s="266"/>
      <c r="AE44" s="266"/>
      <c r="AF44" s="266"/>
      <c r="AG44" s="266"/>
      <c r="AH44" s="266"/>
      <c r="AI44" s="266"/>
      <c r="AJ44" s="267"/>
      <c r="AK44" s="116">
        <f>SUM(AK29:AK43)</f>
        <v>900</v>
      </c>
      <c r="AL44" s="80">
        <f>SUM(AL29:AL43)</f>
        <v>65</v>
      </c>
    </row>
    <row r="45" spans="1:38" customFormat="1" ht="12.95" customHeight="1" thickBot="1" x14ac:dyDescent="0.3">
      <c r="A45" s="265" t="s">
        <v>31</v>
      </c>
      <c r="B45" s="266"/>
      <c r="C45" s="266"/>
      <c r="D45" s="266"/>
      <c r="E45" s="266"/>
      <c r="F45" s="267"/>
      <c r="G45" s="273"/>
      <c r="H45" s="274"/>
      <c r="I45" s="274"/>
      <c r="J45" s="274"/>
      <c r="K45" s="274"/>
      <c r="L45" s="274"/>
      <c r="M45" s="274"/>
      <c r="N45" s="274"/>
      <c r="O45" s="274"/>
      <c r="P45" s="274"/>
      <c r="Q45" s="274"/>
      <c r="R45" s="274"/>
      <c r="S45" s="274"/>
      <c r="T45" s="274"/>
      <c r="U45" s="274"/>
      <c r="V45" s="274"/>
      <c r="W45" s="274"/>
      <c r="X45" s="274"/>
      <c r="Y45" s="274"/>
      <c r="Z45" s="274"/>
      <c r="AA45" s="274"/>
      <c r="AB45" s="274"/>
      <c r="AC45" s="274"/>
      <c r="AD45" s="274"/>
      <c r="AE45" s="274"/>
      <c r="AF45" s="274"/>
      <c r="AG45" s="274"/>
      <c r="AH45" s="274"/>
      <c r="AI45" s="274"/>
      <c r="AJ45" s="275"/>
      <c r="AK45" s="271"/>
      <c r="AL45" s="272"/>
    </row>
    <row r="46" spans="1:38" customFormat="1" ht="12.95" customHeight="1" thickBot="1" x14ac:dyDescent="0.3">
      <c r="A46" s="117" t="s">
        <v>592</v>
      </c>
      <c r="B46" s="61" t="s">
        <v>107</v>
      </c>
      <c r="C46" s="176"/>
      <c r="D46" s="176"/>
      <c r="E46" s="176"/>
      <c r="F46" s="171"/>
      <c r="G46" s="7"/>
      <c r="H46" s="174"/>
      <c r="I46" s="6"/>
      <c r="J46" s="7"/>
      <c r="K46" s="174"/>
      <c r="L46" s="6"/>
      <c r="M46" s="7"/>
      <c r="N46" s="174"/>
      <c r="O46" s="6"/>
      <c r="P46" s="7"/>
      <c r="Q46" s="174"/>
      <c r="R46" s="6"/>
      <c r="S46" s="7"/>
      <c r="T46" s="174">
        <v>2</v>
      </c>
      <c r="U46" s="6"/>
      <c r="V46" s="7"/>
      <c r="W46" s="174"/>
      <c r="X46" s="6"/>
      <c r="Y46" s="7"/>
      <c r="Z46" s="174">
        <v>3</v>
      </c>
      <c r="AA46" s="6"/>
      <c r="AB46" s="7"/>
      <c r="AC46" s="174"/>
      <c r="AD46" s="6"/>
      <c r="AE46" s="7"/>
      <c r="AF46" s="174">
        <v>8</v>
      </c>
      <c r="AG46" s="6"/>
      <c r="AH46" s="56"/>
      <c r="AI46" s="55"/>
      <c r="AJ46" s="5"/>
      <c r="AK46" s="66"/>
      <c r="AL46" s="118">
        <f>SUM(H46,K46,N46,Q46,T46,W46,Z46,AC46,AF46,AI46)</f>
        <v>13</v>
      </c>
    </row>
    <row r="47" spans="1:38" customFormat="1" ht="12.95" customHeight="1" thickBot="1" x14ac:dyDescent="0.3">
      <c r="A47" s="79" t="s">
        <v>19</v>
      </c>
      <c r="B47" s="195" t="s">
        <v>207</v>
      </c>
      <c r="C47" s="36"/>
      <c r="D47" s="35"/>
      <c r="E47" s="36" t="s">
        <v>90</v>
      </c>
      <c r="F47" s="37"/>
      <c r="G47" s="48"/>
      <c r="H47" s="49"/>
      <c r="I47" s="50"/>
      <c r="J47" s="48"/>
      <c r="K47" s="49"/>
      <c r="L47" s="50"/>
      <c r="M47" s="48"/>
      <c r="N47" s="49"/>
      <c r="O47" s="50"/>
      <c r="P47" s="48"/>
      <c r="Q47" s="49"/>
      <c r="R47" s="50"/>
      <c r="S47" s="48"/>
      <c r="T47" s="49"/>
      <c r="U47" s="50"/>
      <c r="V47" s="48"/>
      <c r="W47" s="49"/>
      <c r="X47" s="50"/>
      <c r="Y47" s="48"/>
      <c r="Z47" s="49"/>
      <c r="AA47" s="50"/>
      <c r="AB47" s="48"/>
      <c r="AC47" s="2"/>
      <c r="AD47" s="26"/>
      <c r="AE47" s="3">
        <v>0</v>
      </c>
      <c r="AF47" s="2">
        <v>2</v>
      </c>
      <c r="AG47" s="26" t="s">
        <v>33</v>
      </c>
      <c r="AH47" s="27">
        <v>0</v>
      </c>
      <c r="AI47" s="28">
        <v>2</v>
      </c>
      <c r="AJ47" s="29" t="s">
        <v>33</v>
      </c>
      <c r="AK47" s="68">
        <f>SUM(G47,J47,M47,P47,S47,V47,Y47,AB47,AE47,AH47)*15</f>
        <v>0</v>
      </c>
      <c r="AL47" s="80">
        <f>SUM(H47,K47,N47,Q47,T47,W47,Z47,AC47,AF47,AI47)</f>
        <v>4</v>
      </c>
    </row>
    <row r="48" spans="1:38" customFormat="1" ht="12.95" customHeight="1" thickBot="1" x14ac:dyDescent="0.3">
      <c r="A48" s="265" t="s">
        <v>110</v>
      </c>
      <c r="B48" s="266"/>
      <c r="C48" s="266"/>
      <c r="D48" s="266"/>
      <c r="E48" s="266"/>
      <c r="F48" s="267"/>
      <c r="G48" s="85">
        <f>SUM(G8:G43,G46,G47)</f>
        <v>25</v>
      </c>
      <c r="H48" s="119">
        <f>SUM(H8:H43,H46,H47)</f>
        <v>29</v>
      </c>
      <c r="I48" s="120"/>
      <c r="J48" s="85">
        <f>SUM(J8:J43,J46,J47)</f>
        <v>24</v>
      </c>
      <c r="K48" s="119">
        <f>SUM(K8:K43,K46,K47)</f>
        <v>28</v>
      </c>
      <c r="L48" s="120"/>
      <c r="M48" s="85">
        <f>SUM(M8:M43,M46,M47)</f>
        <v>24</v>
      </c>
      <c r="N48" s="119">
        <f>SUM(N8:N43,N46,N47)</f>
        <v>28</v>
      </c>
      <c r="O48" s="120"/>
      <c r="P48" s="85">
        <f>SUM(P8:P43,P46,P47)</f>
        <v>23</v>
      </c>
      <c r="Q48" s="119">
        <f>SUM(Q8:Q43,Q46,Q47)</f>
        <v>27</v>
      </c>
      <c r="R48" s="120"/>
      <c r="S48" s="85">
        <f>SUM(S8:S43,S46,S47)</f>
        <v>19.5</v>
      </c>
      <c r="T48" s="119">
        <f>SUM(T8:T43,T46,T47)</f>
        <v>24</v>
      </c>
      <c r="U48" s="120"/>
      <c r="V48" s="85">
        <f>SUM(V8:V43,V46,V47)</f>
        <v>20.5</v>
      </c>
      <c r="W48" s="119">
        <f>SUM(W8:W43,W46,W47)</f>
        <v>27</v>
      </c>
      <c r="X48" s="120"/>
      <c r="Y48" s="85">
        <f>SUM(Y8:Y43,Y46,Y47)</f>
        <v>16.5</v>
      </c>
      <c r="Z48" s="119">
        <f>SUM(Z8:Z43,Z46,Z47)</f>
        <v>20</v>
      </c>
      <c r="AA48" s="120"/>
      <c r="AB48" s="85">
        <f>SUM(AB8:AB43,AB46,AB47)</f>
        <v>16.5</v>
      </c>
      <c r="AC48" s="119">
        <f>SUM(AC8:AC43,AC46,AC47)</f>
        <v>21</v>
      </c>
      <c r="AD48" s="120"/>
      <c r="AE48" s="85">
        <f>SUM(AE8:AE43,AE46,AE47)</f>
        <v>0</v>
      </c>
      <c r="AF48" s="119">
        <f>SUM(AF8:AF43,AF46,AF47)</f>
        <v>10</v>
      </c>
      <c r="AG48" s="120"/>
      <c r="AH48" s="85">
        <f>SUM(AH8:AH43,AH46,AH47)</f>
        <v>0</v>
      </c>
      <c r="AI48" s="119">
        <f>SUM(AI8:AI43,AI46,AI47)</f>
        <v>2</v>
      </c>
      <c r="AJ48" s="120"/>
      <c r="AK48" s="121">
        <f>SUM(AK16,AK27,AK44,AK46,AK47)</f>
        <v>2355</v>
      </c>
      <c r="AL48" s="122">
        <f>SUM(AL16,AL27,AL44,AL46,AL47)</f>
        <v>210</v>
      </c>
    </row>
    <row r="49" spans="1:38" customFormat="1" ht="12.95" customHeight="1" thickBot="1" x14ac:dyDescent="0.3">
      <c r="A49" s="262" t="s">
        <v>208</v>
      </c>
      <c r="B49" s="263"/>
      <c r="C49" s="263"/>
      <c r="D49" s="263"/>
      <c r="E49" s="263"/>
      <c r="F49" s="263"/>
      <c r="G49" s="263"/>
      <c r="H49" s="263"/>
      <c r="I49" s="263"/>
      <c r="J49" s="263"/>
      <c r="K49" s="263"/>
      <c r="L49" s="263"/>
      <c r="M49" s="263"/>
      <c r="N49" s="263"/>
      <c r="O49" s="263"/>
      <c r="P49" s="263"/>
      <c r="Q49" s="263"/>
      <c r="R49" s="263"/>
      <c r="S49" s="263"/>
      <c r="T49" s="263"/>
      <c r="U49" s="263"/>
      <c r="V49" s="263"/>
      <c r="W49" s="263"/>
      <c r="X49" s="263"/>
      <c r="Y49" s="263"/>
      <c r="Z49" s="263"/>
      <c r="AA49" s="263"/>
      <c r="AB49" s="263"/>
      <c r="AC49" s="263"/>
      <c r="AD49" s="263"/>
      <c r="AE49" s="263"/>
      <c r="AF49" s="263"/>
      <c r="AG49" s="263"/>
      <c r="AH49" s="263"/>
      <c r="AI49" s="263"/>
      <c r="AJ49" s="263"/>
      <c r="AK49" s="263"/>
      <c r="AL49" s="264"/>
    </row>
    <row r="50" spans="1:38" customFormat="1" ht="12.95" customHeight="1" thickBot="1" x14ac:dyDescent="0.3">
      <c r="A50" s="253" t="s">
        <v>86</v>
      </c>
      <c r="B50" s="256" t="s">
        <v>87</v>
      </c>
      <c r="C50" s="260" t="s">
        <v>85</v>
      </c>
      <c r="D50" s="260" t="s">
        <v>82</v>
      </c>
      <c r="E50" s="260" t="s">
        <v>37</v>
      </c>
      <c r="F50" s="248" t="s">
        <v>81</v>
      </c>
      <c r="G50" s="250" t="s">
        <v>0</v>
      </c>
      <c r="H50" s="251"/>
      <c r="I50" s="251"/>
      <c r="J50" s="251"/>
      <c r="K50" s="251"/>
      <c r="L50" s="251"/>
      <c r="M50" s="251"/>
      <c r="N50" s="251"/>
      <c r="O50" s="251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2"/>
      <c r="AK50" s="250"/>
      <c r="AL50" s="252"/>
    </row>
    <row r="51" spans="1:38" customFormat="1" ht="12.95" customHeight="1" x14ac:dyDescent="0.25">
      <c r="A51" s="254"/>
      <c r="B51" s="257"/>
      <c r="C51" s="261"/>
      <c r="D51" s="261"/>
      <c r="E51" s="261"/>
      <c r="F51" s="249"/>
      <c r="G51" s="243" t="s">
        <v>2</v>
      </c>
      <c r="H51" s="244"/>
      <c r="I51" s="245"/>
      <c r="J51" s="243" t="s">
        <v>3</v>
      </c>
      <c r="K51" s="244"/>
      <c r="L51" s="245"/>
      <c r="M51" s="243" t="s">
        <v>4</v>
      </c>
      <c r="N51" s="244"/>
      <c r="O51" s="245"/>
      <c r="P51" s="243" t="s">
        <v>5</v>
      </c>
      <c r="Q51" s="244"/>
      <c r="R51" s="245"/>
      <c r="S51" s="243" t="s">
        <v>6</v>
      </c>
      <c r="T51" s="244"/>
      <c r="U51" s="245"/>
      <c r="V51" s="243" t="s">
        <v>7</v>
      </c>
      <c r="W51" s="244"/>
      <c r="X51" s="245"/>
      <c r="Y51" s="243" t="s">
        <v>8</v>
      </c>
      <c r="Z51" s="244"/>
      <c r="AA51" s="245"/>
      <c r="AB51" s="243" t="s">
        <v>9</v>
      </c>
      <c r="AC51" s="244"/>
      <c r="AD51" s="245"/>
      <c r="AE51" s="243" t="s">
        <v>10</v>
      </c>
      <c r="AF51" s="244"/>
      <c r="AG51" s="245"/>
      <c r="AH51" s="243" t="s">
        <v>11</v>
      </c>
      <c r="AI51" s="244"/>
      <c r="AJ51" s="245"/>
      <c r="AK51" s="246" t="s">
        <v>91</v>
      </c>
      <c r="AL51" s="246" t="s">
        <v>38</v>
      </c>
    </row>
    <row r="52" spans="1:38" customFormat="1" ht="12.95" customHeight="1" thickBot="1" x14ac:dyDescent="0.3">
      <c r="A52" s="255"/>
      <c r="B52" s="257"/>
      <c r="C52" s="261"/>
      <c r="D52" s="261"/>
      <c r="E52" s="261"/>
      <c r="F52" s="249"/>
      <c r="G52" s="173" t="s">
        <v>1</v>
      </c>
      <c r="H52" s="175" t="s">
        <v>12</v>
      </c>
      <c r="I52" s="123" t="s">
        <v>22</v>
      </c>
      <c r="J52" s="173" t="s">
        <v>1</v>
      </c>
      <c r="K52" s="175" t="s">
        <v>12</v>
      </c>
      <c r="L52" s="123" t="s">
        <v>22</v>
      </c>
      <c r="M52" s="173" t="s">
        <v>1</v>
      </c>
      <c r="N52" s="175" t="s">
        <v>12</v>
      </c>
      <c r="O52" s="123" t="s">
        <v>22</v>
      </c>
      <c r="P52" s="173" t="s">
        <v>1</v>
      </c>
      <c r="Q52" s="175" t="s">
        <v>12</v>
      </c>
      <c r="R52" s="123" t="s">
        <v>22</v>
      </c>
      <c r="S52" s="173" t="s">
        <v>1</v>
      </c>
      <c r="T52" s="175" t="s">
        <v>12</v>
      </c>
      <c r="U52" s="123" t="s">
        <v>22</v>
      </c>
      <c r="V52" s="173" t="s">
        <v>1</v>
      </c>
      <c r="W52" s="175" t="s">
        <v>12</v>
      </c>
      <c r="X52" s="123" t="s">
        <v>22</v>
      </c>
      <c r="Y52" s="173" t="s">
        <v>1</v>
      </c>
      <c r="Z52" s="175" t="s">
        <v>12</v>
      </c>
      <c r="AA52" s="123" t="s">
        <v>22</v>
      </c>
      <c r="AB52" s="173" t="s">
        <v>1</v>
      </c>
      <c r="AC52" s="175" t="s">
        <v>12</v>
      </c>
      <c r="AD52" s="123" t="s">
        <v>22</v>
      </c>
      <c r="AE52" s="173" t="s">
        <v>1</v>
      </c>
      <c r="AF52" s="175" t="s">
        <v>12</v>
      </c>
      <c r="AG52" s="123" t="s">
        <v>22</v>
      </c>
      <c r="AH52" s="173" t="s">
        <v>1</v>
      </c>
      <c r="AI52" s="175" t="s">
        <v>12</v>
      </c>
      <c r="AJ52" s="123" t="s">
        <v>22</v>
      </c>
      <c r="AK52" s="247"/>
      <c r="AL52" s="247"/>
    </row>
    <row r="53" spans="1:38" customFormat="1" ht="12.95" customHeight="1" thickBot="1" x14ac:dyDescent="0.3">
      <c r="A53" s="231" t="s">
        <v>111</v>
      </c>
      <c r="B53" s="232"/>
      <c r="C53" s="232"/>
      <c r="D53" s="232"/>
      <c r="E53" s="232"/>
      <c r="F53" s="232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2"/>
      <c r="X53" s="232"/>
      <c r="Y53" s="232"/>
      <c r="Z53" s="232"/>
      <c r="AA53" s="232"/>
      <c r="AB53" s="232"/>
      <c r="AC53" s="232"/>
      <c r="AD53" s="232"/>
      <c r="AE53" s="232"/>
      <c r="AF53" s="232"/>
      <c r="AG53" s="232"/>
      <c r="AH53" s="232"/>
      <c r="AI53" s="232"/>
      <c r="AJ53" s="232"/>
      <c r="AK53" s="232"/>
      <c r="AL53" s="233"/>
    </row>
    <row r="54" spans="1:38" customFormat="1" ht="12.95" customHeight="1" x14ac:dyDescent="0.25">
      <c r="A54" s="97" t="s">
        <v>14</v>
      </c>
      <c r="B54" s="196" t="s">
        <v>112</v>
      </c>
      <c r="C54" s="108"/>
      <c r="D54" s="108" t="s">
        <v>84</v>
      </c>
      <c r="E54" s="108" t="s">
        <v>88</v>
      </c>
      <c r="F54" s="111">
        <v>45</v>
      </c>
      <c r="G54" s="110"/>
      <c r="H54" s="107"/>
      <c r="I54" s="111"/>
      <c r="J54" s="110">
        <v>2</v>
      </c>
      <c r="K54" s="107">
        <v>3</v>
      </c>
      <c r="L54" s="111" t="s">
        <v>32</v>
      </c>
      <c r="M54" s="110"/>
      <c r="N54" s="107"/>
      <c r="O54" s="111"/>
      <c r="P54" s="110"/>
      <c r="Q54" s="107"/>
      <c r="R54" s="111"/>
      <c r="S54" s="110"/>
      <c r="T54" s="107"/>
      <c r="U54" s="111"/>
      <c r="V54" s="110"/>
      <c r="W54" s="107"/>
      <c r="X54" s="111"/>
      <c r="Y54" s="110"/>
      <c r="Z54" s="107"/>
      <c r="AA54" s="111"/>
      <c r="AB54" s="110"/>
      <c r="AC54" s="107"/>
      <c r="AD54" s="111"/>
      <c r="AE54" s="110"/>
      <c r="AF54" s="107"/>
      <c r="AG54" s="111"/>
      <c r="AH54" s="112"/>
      <c r="AI54" s="113"/>
      <c r="AJ54" s="114"/>
      <c r="AK54" s="63">
        <v>30</v>
      </c>
      <c r="AL54" s="72">
        <f>SUM(H54,K54,N54,Q54,T54,W54,Z54,AC54,AF54,AI54)</f>
        <v>3</v>
      </c>
    </row>
    <row r="55" spans="1:38" customFormat="1" ht="12.95" customHeight="1" x14ac:dyDescent="0.25">
      <c r="A55" s="95" t="s">
        <v>15</v>
      </c>
      <c r="B55" s="190" t="s">
        <v>113</v>
      </c>
      <c r="C55" s="31"/>
      <c r="D55" s="31" t="s">
        <v>84</v>
      </c>
      <c r="E55" s="31" t="s">
        <v>88</v>
      </c>
      <c r="F55" s="32">
        <v>45</v>
      </c>
      <c r="G55" s="14"/>
      <c r="H55" s="15"/>
      <c r="I55" s="16"/>
      <c r="J55" s="14"/>
      <c r="K55" s="15"/>
      <c r="L55" s="16"/>
      <c r="M55" s="14"/>
      <c r="N55" s="15"/>
      <c r="O55" s="16"/>
      <c r="P55" s="14">
        <v>2</v>
      </c>
      <c r="Q55" s="15">
        <v>3</v>
      </c>
      <c r="R55" s="16" t="s">
        <v>32</v>
      </c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>SUM(H55,K55,N55,Q55,T55,W55,Z55,AC55,AF55,AI55)</f>
        <v>3</v>
      </c>
    </row>
    <row r="56" spans="1:38" customFormat="1" ht="12.95" customHeight="1" x14ac:dyDescent="0.25">
      <c r="A56" s="95" t="s">
        <v>13</v>
      </c>
      <c r="B56" s="190" t="s">
        <v>569</v>
      </c>
      <c r="C56" s="31"/>
      <c r="D56" s="31" t="s">
        <v>84</v>
      </c>
      <c r="E56" s="31" t="s">
        <v>88</v>
      </c>
      <c r="F56" s="32">
        <v>45</v>
      </c>
      <c r="G56" s="14"/>
      <c r="H56" s="15"/>
      <c r="I56" s="16"/>
      <c r="J56" s="14">
        <v>2</v>
      </c>
      <c r="K56" s="15">
        <v>3</v>
      </c>
      <c r="L56" s="16" t="s">
        <v>32</v>
      </c>
      <c r="M56" s="14"/>
      <c r="N56" s="15"/>
      <c r="O56" s="16"/>
      <c r="P56" s="14"/>
      <c r="Q56" s="15"/>
      <c r="R56" s="16"/>
      <c r="S56" s="14"/>
      <c r="T56" s="15"/>
      <c r="U56" s="16"/>
      <c r="V56" s="14"/>
      <c r="W56" s="15"/>
      <c r="X56" s="16"/>
      <c r="Y56" s="14"/>
      <c r="Z56" s="15"/>
      <c r="AA56" s="16"/>
      <c r="AB56" s="14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 t="shared" ref="AL56:AL64" si="15">SUM(H56,K56,N56,Q56,T56,W56,Z56,AC56,AF56,AI56)</f>
        <v>3</v>
      </c>
    </row>
    <row r="57" spans="1:38" customFormat="1" ht="12.95" customHeight="1" x14ac:dyDescent="0.25">
      <c r="A57" s="95" t="s">
        <v>114</v>
      </c>
      <c r="B57" s="190" t="s">
        <v>115</v>
      </c>
      <c r="C57" s="38"/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>
        <v>2</v>
      </c>
      <c r="Q57" s="44">
        <v>2</v>
      </c>
      <c r="R57" s="43" t="s">
        <v>33</v>
      </c>
      <c r="S57" s="42"/>
      <c r="T57" s="44"/>
      <c r="U57" s="43"/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>SUM(H57,K57,N57,Q57,T57,W57,Z57,AC57,AF57,AI57)</f>
        <v>2</v>
      </c>
    </row>
    <row r="58" spans="1:38" customFormat="1" ht="12.95" customHeight="1" x14ac:dyDescent="0.25">
      <c r="A58" s="95" t="s">
        <v>16</v>
      </c>
      <c r="B58" s="190" t="s">
        <v>209</v>
      </c>
      <c r="C58" s="38"/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/>
      <c r="N58" s="44"/>
      <c r="O58" s="43"/>
      <c r="P58" s="42"/>
      <c r="Q58" s="44"/>
      <c r="R58" s="43"/>
      <c r="S58" s="42">
        <v>2</v>
      </c>
      <c r="T58" s="44">
        <v>3</v>
      </c>
      <c r="U58" s="43" t="s">
        <v>32</v>
      </c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5"/>
        <v>3</v>
      </c>
    </row>
    <row r="59" spans="1:38" customFormat="1" ht="12.95" customHeight="1" x14ac:dyDescent="0.25">
      <c r="A59" s="95" t="s">
        <v>116</v>
      </c>
      <c r="B59" s="190" t="s">
        <v>117</v>
      </c>
      <c r="C59" s="38"/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>
        <v>2</v>
      </c>
      <c r="N59" s="44">
        <v>2</v>
      </c>
      <c r="O59" s="43" t="s">
        <v>33</v>
      </c>
      <c r="P59" s="42"/>
      <c r="Q59" s="44"/>
      <c r="R59" s="43"/>
      <c r="S59" s="42"/>
      <c r="T59" s="44"/>
      <c r="U59" s="43"/>
      <c r="V59" s="42"/>
      <c r="W59" s="44"/>
      <c r="X59" s="43"/>
      <c r="Y59" s="42"/>
      <c r="Z59" s="44"/>
      <c r="AA59" s="43"/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30</v>
      </c>
      <c r="AL59" s="74">
        <f t="shared" si="15"/>
        <v>2</v>
      </c>
    </row>
    <row r="60" spans="1:38" customFormat="1" ht="12.95" customHeight="1" x14ac:dyDescent="0.25">
      <c r="A60" s="95" t="s">
        <v>118</v>
      </c>
      <c r="B60" s="190" t="s">
        <v>119</v>
      </c>
      <c r="C60" s="38"/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>
        <v>2</v>
      </c>
      <c r="W60" s="44">
        <v>2</v>
      </c>
      <c r="X60" s="43" t="s">
        <v>33</v>
      </c>
      <c r="Y60" s="42">
        <v>2</v>
      </c>
      <c r="Z60" s="44">
        <v>2</v>
      </c>
      <c r="AA60" s="43" t="s">
        <v>32</v>
      </c>
      <c r="AB60" s="42"/>
      <c r="AC60" s="15"/>
      <c r="AD60" s="16"/>
      <c r="AE60" s="14"/>
      <c r="AF60" s="15"/>
      <c r="AG60" s="16"/>
      <c r="AH60" s="17"/>
      <c r="AI60" s="18"/>
      <c r="AJ60" s="19"/>
      <c r="AK60" s="64">
        <v>60</v>
      </c>
      <c r="AL60" s="74">
        <f t="shared" si="15"/>
        <v>4</v>
      </c>
    </row>
    <row r="61" spans="1:38" customFormat="1" ht="12.95" customHeight="1" x14ac:dyDescent="0.25">
      <c r="A61" s="95" t="s">
        <v>62</v>
      </c>
      <c r="B61" s="190" t="s">
        <v>120</v>
      </c>
      <c r="C61" s="38"/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2</v>
      </c>
      <c r="AC61" s="15">
        <v>2</v>
      </c>
      <c r="AD61" s="16" t="s">
        <v>33</v>
      </c>
      <c r="AE61" s="14">
        <v>2</v>
      </c>
      <c r="AF61" s="15">
        <v>2</v>
      </c>
      <c r="AG61" s="16" t="s">
        <v>32</v>
      </c>
      <c r="AH61" s="17"/>
      <c r="AI61" s="18"/>
      <c r="AJ61" s="19"/>
      <c r="AK61" s="64">
        <v>60</v>
      </c>
      <c r="AL61" s="74">
        <f>SUM(H61,K61,N61,Q61,T61,W61,Z61,AC61,AF61,AI61)</f>
        <v>4</v>
      </c>
    </row>
    <row r="62" spans="1:38" customFormat="1" ht="12.95" customHeight="1" x14ac:dyDescent="0.25">
      <c r="A62" s="197" t="s">
        <v>121</v>
      </c>
      <c r="B62" s="190" t="s">
        <v>122</v>
      </c>
      <c r="C62" s="38"/>
      <c r="D62" s="38" t="s">
        <v>84</v>
      </c>
      <c r="E62" s="38" t="s">
        <v>88</v>
      </c>
      <c r="F62" s="39">
        <v>45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>
        <v>1</v>
      </c>
      <c r="AC62" s="15">
        <v>1</v>
      </c>
      <c r="AD62" s="16" t="s">
        <v>33</v>
      </c>
      <c r="AE62" s="14"/>
      <c r="AF62" s="15"/>
      <c r="AG62" s="16"/>
      <c r="AH62" s="17"/>
      <c r="AI62" s="18"/>
      <c r="AJ62" s="19"/>
      <c r="AK62" s="64">
        <v>30</v>
      </c>
      <c r="AL62" s="74">
        <f t="shared" si="15"/>
        <v>1</v>
      </c>
    </row>
    <row r="63" spans="1:38" customFormat="1" ht="12.95" customHeight="1" x14ac:dyDescent="0.25">
      <c r="A63" s="147" t="s">
        <v>123</v>
      </c>
      <c r="B63" s="190" t="s">
        <v>124</v>
      </c>
      <c r="C63" s="38"/>
      <c r="D63" s="38" t="s">
        <v>84</v>
      </c>
      <c r="E63" s="38" t="s">
        <v>88</v>
      </c>
      <c r="F63" s="39">
        <v>46</v>
      </c>
      <c r="G63" s="42"/>
      <c r="H63" s="44"/>
      <c r="I63" s="43"/>
      <c r="J63" s="42"/>
      <c r="K63" s="44"/>
      <c r="L63" s="43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>
        <v>1</v>
      </c>
      <c r="AF63" s="15">
        <v>1</v>
      </c>
      <c r="AG63" s="16" t="s">
        <v>33</v>
      </c>
      <c r="AH63" s="17"/>
      <c r="AI63" s="18"/>
      <c r="AJ63" s="19"/>
      <c r="AK63" s="64">
        <v>30</v>
      </c>
      <c r="AL63" s="74">
        <f t="shared" si="15"/>
        <v>1</v>
      </c>
    </row>
    <row r="64" spans="1:38" customFormat="1" ht="12.95" customHeight="1" thickBot="1" x14ac:dyDescent="0.3">
      <c r="A64" s="98" t="s">
        <v>26</v>
      </c>
      <c r="B64" s="190" t="s">
        <v>210</v>
      </c>
      <c r="C64" s="38"/>
      <c r="D64" s="38" t="s">
        <v>84</v>
      </c>
      <c r="E64" s="38" t="s">
        <v>88</v>
      </c>
      <c r="F64" s="39">
        <v>45</v>
      </c>
      <c r="G64" s="14"/>
      <c r="H64" s="15"/>
      <c r="I64" s="16"/>
      <c r="J64" s="14"/>
      <c r="K64" s="15"/>
      <c r="L64" s="16"/>
      <c r="M64" s="42"/>
      <c r="N64" s="44"/>
      <c r="O64" s="43"/>
      <c r="P64" s="42"/>
      <c r="Q64" s="44"/>
      <c r="R64" s="43"/>
      <c r="S64" s="42"/>
      <c r="T64" s="44"/>
      <c r="U64" s="43"/>
      <c r="V64" s="42"/>
      <c r="W64" s="44"/>
      <c r="X64" s="43"/>
      <c r="Y64" s="42"/>
      <c r="Z64" s="44"/>
      <c r="AA64" s="43"/>
      <c r="AB64" s="42"/>
      <c r="AC64" s="15"/>
      <c r="AD64" s="16"/>
      <c r="AE64" s="14"/>
      <c r="AF64" s="15"/>
      <c r="AG64" s="16"/>
      <c r="AH64" s="17">
        <v>2</v>
      </c>
      <c r="AI64" s="18">
        <v>2</v>
      </c>
      <c r="AJ64" s="19" t="s">
        <v>33</v>
      </c>
      <c r="AK64" s="64">
        <v>30</v>
      </c>
      <c r="AL64" s="74">
        <f t="shared" si="15"/>
        <v>2</v>
      </c>
    </row>
    <row r="65" spans="1:38" customFormat="1" ht="12.95" customHeight="1" thickBot="1" x14ac:dyDescent="0.3">
      <c r="A65" s="237" t="s">
        <v>139</v>
      </c>
      <c r="B65" s="238"/>
      <c r="C65" s="238"/>
      <c r="D65" s="238"/>
      <c r="E65" s="238"/>
      <c r="F65" s="239"/>
      <c r="G65" s="85">
        <f>SUM(G54:G64)</f>
        <v>0</v>
      </c>
      <c r="H65" s="81">
        <f>SUM(H54:H64)</f>
        <v>0</v>
      </c>
      <c r="I65" s="82"/>
      <c r="J65" s="85">
        <f>SUM(J54:J64)</f>
        <v>4</v>
      </c>
      <c r="K65" s="81">
        <f>SUM(K54:K64)</f>
        <v>6</v>
      </c>
      <c r="L65" s="82"/>
      <c r="M65" s="85">
        <f>SUM(M54:M64)</f>
        <v>2</v>
      </c>
      <c r="N65" s="81">
        <f>SUM(N54:N64)</f>
        <v>2</v>
      </c>
      <c r="O65" s="82"/>
      <c r="P65" s="85">
        <f>SUM(P54:P64)</f>
        <v>4</v>
      </c>
      <c r="Q65" s="81">
        <f>SUM(Q54:Q64)</f>
        <v>5</v>
      </c>
      <c r="R65" s="82"/>
      <c r="S65" s="85">
        <f>SUM(S54:S64)</f>
        <v>2</v>
      </c>
      <c r="T65" s="81">
        <f>SUM(T54:T64)</f>
        <v>3</v>
      </c>
      <c r="U65" s="82"/>
      <c r="V65" s="85">
        <f>SUM(V54:V64)</f>
        <v>2</v>
      </c>
      <c r="W65" s="81">
        <f>SUM(W54:W64)</f>
        <v>2</v>
      </c>
      <c r="X65" s="82"/>
      <c r="Y65" s="85">
        <f>SUM(Y54:Y64)</f>
        <v>2</v>
      </c>
      <c r="Z65" s="81">
        <f>SUM(Z54:Z64)</f>
        <v>2</v>
      </c>
      <c r="AA65" s="82"/>
      <c r="AB65" s="85">
        <f>SUM(AB54:AB64)</f>
        <v>3</v>
      </c>
      <c r="AC65" s="81">
        <f>SUM(AC54:AC64)</f>
        <v>3</v>
      </c>
      <c r="AD65" s="82"/>
      <c r="AE65" s="85">
        <f>SUM(AE54:AE64)</f>
        <v>3</v>
      </c>
      <c r="AF65" s="81">
        <f>SUM(AF54:AF64)</f>
        <v>3</v>
      </c>
      <c r="AG65" s="172"/>
      <c r="AH65" s="83">
        <f>SUM(AH54:AH64)</f>
        <v>2</v>
      </c>
      <c r="AI65" s="84">
        <f>SUM(AI54:AI64)</f>
        <v>2</v>
      </c>
      <c r="AJ65" s="124"/>
      <c r="AK65" s="121">
        <f>SUM(AK54:AK64)</f>
        <v>390</v>
      </c>
      <c r="AL65" s="122">
        <f>SUM(AL54:AL64)</f>
        <v>28</v>
      </c>
    </row>
    <row r="66" spans="1:38" customFormat="1" ht="12.95" customHeight="1" thickBot="1" x14ac:dyDescent="0.3">
      <c r="A66" s="231" t="s">
        <v>125</v>
      </c>
      <c r="B66" s="232"/>
      <c r="C66" s="232"/>
      <c r="D66" s="232"/>
      <c r="E66" s="232"/>
      <c r="F66" s="232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3"/>
    </row>
    <row r="67" spans="1:38" customFormat="1" ht="12.95" customHeight="1" x14ac:dyDescent="0.25">
      <c r="A67" s="97" t="s">
        <v>211</v>
      </c>
      <c r="B67" s="189" t="s">
        <v>478</v>
      </c>
      <c r="C67" s="69"/>
      <c r="D67" s="69" t="s">
        <v>84</v>
      </c>
      <c r="E67" s="69" t="s">
        <v>88</v>
      </c>
      <c r="F67" s="70">
        <v>45</v>
      </c>
      <c r="G67" s="86"/>
      <c r="H67" s="76"/>
      <c r="I67" s="87"/>
      <c r="J67" s="86"/>
      <c r="K67" s="76"/>
      <c r="L67" s="87"/>
      <c r="M67" s="86"/>
      <c r="N67" s="76"/>
      <c r="O67" s="87"/>
      <c r="P67" s="86"/>
      <c r="Q67" s="76"/>
      <c r="R67" s="87"/>
      <c r="S67" s="86"/>
      <c r="T67" s="76"/>
      <c r="U67" s="87"/>
      <c r="V67" s="86">
        <v>1</v>
      </c>
      <c r="W67" s="76">
        <v>2</v>
      </c>
      <c r="X67" s="87" t="s">
        <v>33</v>
      </c>
      <c r="Y67" s="86"/>
      <c r="Z67" s="76"/>
      <c r="AA67" s="87"/>
      <c r="AB67" s="86"/>
      <c r="AC67" s="76"/>
      <c r="AD67" s="87"/>
      <c r="AE67" s="86"/>
      <c r="AF67" s="76"/>
      <c r="AG67" s="87"/>
      <c r="AH67" s="11"/>
      <c r="AI67" s="12"/>
      <c r="AJ67" s="13"/>
      <c r="AK67" s="63">
        <v>0</v>
      </c>
      <c r="AL67" s="72">
        <f t="shared" ref="AL67" si="16">SUM(H67,K67,N67,Q67,T67,W67,Z67,AC67,AF67,AI67)</f>
        <v>2</v>
      </c>
    </row>
    <row r="68" spans="1:38" customFormat="1" ht="12.95" customHeight="1" x14ac:dyDescent="0.25">
      <c r="A68" s="95" t="s">
        <v>189</v>
      </c>
      <c r="B68" s="190" t="s">
        <v>359</v>
      </c>
      <c r="C68" s="38" t="s">
        <v>478</v>
      </c>
      <c r="D68" s="38" t="s">
        <v>84</v>
      </c>
      <c r="E68" s="38" t="s">
        <v>88</v>
      </c>
      <c r="F68" s="43">
        <v>45</v>
      </c>
      <c r="G68" s="42"/>
      <c r="H68" s="44"/>
      <c r="I68" s="43"/>
      <c r="J68" s="42"/>
      <c r="K68" s="44"/>
      <c r="L68" s="43"/>
      <c r="M68" s="42"/>
      <c r="N68" s="44"/>
      <c r="O68" s="43"/>
      <c r="P68" s="42"/>
      <c r="Q68" s="44"/>
      <c r="R68" s="43"/>
      <c r="S68" s="42"/>
      <c r="T68" s="44"/>
      <c r="U68" s="43"/>
      <c r="V68" s="42"/>
      <c r="W68" s="44"/>
      <c r="X68" s="43"/>
      <c r="Y68" s="42">
        <v>1</v>
      </c>
      <c r="Z68" s="44">
        <v>2</v>
      </c>
      <c r="AA68" s="43" t="s">
        <v>33</v>
      </c>
      <c r="AB68" s="42">
        <v>1</v>
      </c>
      <c r="AC68" s="44">
        <v>2</v>
      </c>
      <c r="AD68" s="43" t="s">
        <v>33</v>
      </c>
      <c r="AE68" s="42"/>
      <c r="AF68" s="44"/>
      <c r="AG68" s="43"/>
      <c r="AH68" s="17"/>
      <c r="AI68" s="18"/>
      <c r="AJ68" s="19"/>
      <c r="AK68" s="64">
        <v>60</v>
      </c>
      <c r="AL68" s="74">
        <f>SUM(H68,K68,N68,Q68,T68,W68,Z68,AC68,AF68,AI68)</f>
        <v>4</v>
      </c>
    </row>
    <row r="69" spans="1:38" customFormat="1" ht="12.95" customHeight="1" x14ac:dyDescent="0.25">
      <c r="A69" s="95" t="s">
        <v>190</v>
      </c>
      <c r="B69" s="208" t="s">
        <v>364</v>
      </c>
      <c r="C69" s="38" t="s">
        <v>416</v>
      </c>
      <c r="D69" s="38"/>
      <c r="E69" s="38"/>
      <c r="F69" s="39"/>
      <c r="G69" s="42"/>
      <c r="H69" s="44"/>
      <c r="I69" s="43"/>
      <c r="J69" s="42"/>
      <c r="K69" s="44"/>
      <c r="L69" s="43"/>
      <c r="M69" s="42"/>
      <c r="N69" s="44"/>
      <c r="O69" s="43"/>
      <c r="P69" s="42"/>
      <c r="Q69" s="44"/>
      <c r="R69" s="43"/>
      <c r="S69" s="42"/>
      <c r="T69" s="44"/>
      <c r="U69" s="43"/>
      <c r="V69" s="42"/>
      <c r="W69" s="44"/>
      <c r="X69" s="43"/>
      <c r="Y69" s="42"/>
      <c r="Z69" s="44"/>
      <c r="AA69" s="43"/>
      <c r="AB69" s="42">
        <v>0</v>
      </c>
      <c r="AC69" s="44">
        <v>2</v>
      </c>
      <c r="AD69" s="43" t="s">
        <v>34</v>
      </c>
      <c r="AE69" s="42"/>
      <c r="AF69" s="44"/>
      <c r="AG69" s="43"/>
      <c r="AH69" s="17"/>
      <c r="AI69" s="18"/>
      <c r="AJ69" s="19"/>
      <c r="AK69" s="64">
        <v>0</v>
      </c>
      <c r="AL69" s="74">
        <f>SUM(H69,K69,N69,Q69,T69,W69,Z69,AC69,AF69,AI69)</f>
        <v>2</v>
      </c>
    </row>
    <row r="70" spans="1:38" customFormat="1" ht="12.95" customHeight="1" x14ac:dyDescent="0.25">
      <c r="A70" s="95" t="s">
        <v>191</v>
      </c>
      <c r="B70" s="208" t="s">
        <v>360</v>
      </c>
      <c r="C70" s="38"/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/>
      <c r="Z70" s="44"/>
      <c r="AA70" s="43"/>
      <c r="AB70" s="42"/>
      <c r="AC70" s="44"/>
      <c r="AD70" s="43"/>
      <c r="AE70" s="42"/>
      <c r="AF70" s="44"/>
      <c r="AG70" s="43"/>
      <c r="AH70" s="17">
        <v>1</v>
      </c>
      <c r="AI70" s="18">
        <v>2</v>
      </c>
      <c r="AJ70" s="19" t="s">
        <v>33</v>
      </c>
      <c r="AK70" s="64">
        <v>15</v>
      </c>
      <c r="AL70" s="74">
        <f t="shared" ref="AL70" si="17">SUM(H70,K70,N70,Q70,T70,W70,Z70,AC70,AF70,AI70)</f>
        <v>2</v>
      </c>
    </row>
    <row r="71" spans="1:38" customFormat="1" ht="13.5" customHeight="1" x14ac:dyDescent="0.25">
      <c r="A71" s="95" t="s">
        <v>392</v>
      </c>
      <c r="B71" s="208" t="s">
        <v>393</v>
      </c>
      <c r="C71" s="38"/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/>
      <c r="AC71" s="44"/>
      <c r="AD71" s="43"/>
      <c r="AE71" s="42">
        <v>1</v>
      </c>
      <c r="AF71" s="44">
        <v>2</v>
      </c>
      <c r="AG71" s="43" t="s">
        <v>33</v>
      </c>
      <c r="AH71" s="17"/>
      <c r="AI71" s="18"/>
      <c r="AJ71" s="19"/>
      <c r="AK71" s="64">
        <v>60</v>
      </c>
      <c r="AL71" s="74">
        <f>SUM(H71,K71,N71,Q71,T71,W71,Z71,AC71,AF71,AI71)</f>
        <v>2</v>
      </c>
    </row>
    <row r="72" spans="1:38" customFormat="1" ht="12.95" customHeight="1" x14ac:dyDescent="0.25">
      <c r="A72" s="95" t="s">
        <v>394</v>
      </c>
      <c r="B72" s="208" t="s">
        <v>400</v>
      </c>
      <c r="C72" s="38"/>
      <c r="D72" s="38" t="s">
        <v>84</v>
      </c>
      <c r="E72" s="38" t="s">
        <v>88</v>
      </c>
      <c r="F72" s="39">
        <v>45</v>
      </c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>
        <v>1</v>
      </c>
      <c r="Z72" s="44">
        <v>2</v>
      </c>
      <c r="AA72" s="43" t="s">
        <v>33</v>
      </c>
      <c r="AB72" s="42"/>
      <c r="AC72" s="44"/>
      <c r="AD72" s="43"/>
      <c r="AE72" s="42"/>
      <c r="AF72" s="44"/>
      <c r="AG72" s="43"/>
      <c r="AH72" s="17"/>
      <c r="AI72" s="18"/>
      <c r="AJ72" s="19"/>
      <c r="AK72" s="64">
        <v>105</v>
      </c>
      <c r="AL72" s="74">
        <f t="shared" ref="AL72:AL76" si="18">SUM(H72,K72,N72,Q72,T72,W72,Z72,AC72,AF72,AI72)</f>
        <v>2</v>
      </c>
    </row>
    <row r="73" spans="1:38" customFormat="1" ht="12.95" customHeight="1" x14ac:dyDescent="0.25">
      <c r="A73" s="95" t="s">
        <v>195</v>
      </c>
      <c r="B73" s="208" t="s">
        <v>289</v>
      </c>
      <c r="C73" s="38" t="s">
        <v>478</v>
      </c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>
        <v>1</v>
      </c>
      <c r="AC73" s="44">
        <v>2</v>
      </c>
      <c r="AD73" s="43" t="s">
        <v>33</v>
      </c>
      <c r="AE73" s="42"/>
      <c r="AF73" s="44"/>
      <c r="AG73" s="43"/>
      <c r="AH73" s="17"/>
      <c r="AI73" s="18"/>
      <c r="AJ73" s="19"/>
      <c r="AK73" s="64">
        <v>150</v>
      </c>
      <c r="AL73" s="74">
        <f t="shared" si="18"/>
        <v>2</v>
      </c>
    </row>
    <row r="74" spans="1:38" customFormat="1" ht="33.75" x14ac:dyDescent="0.25">
      <c r="A74" s="224" t="s">
        <v>396</v>
      </c>
      <c r="B74" s="208" t="s">
        <v>290</v>
      </c>
      <c r="C74" s="38" t="s">
        <v>418</v>
      </c>
      <c r="D74" s="38"/>
      <c r="E74" s="38"/>
      <c r="F74" s="39"/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>
        <v>0</v>
      </c>
      <c r="AC74" s="44">
        <v>2</v>
      </c>
      <c r="AD74" s="43" t="s">
        <v>34</v>
      </c>
      <c r="AE74" s="42"/>
      <c r="AF74" s="44"/>
      <c r="AG74" s="43"/>
      <c r="AH74" s="17"/>
      <c r="AI74" s="18"/>
      <c r="AJ74" s="19"/>
      <c r="AK74" s="64">
        <v>195</v>
      </c>
      <c r="AL74" s="74">
        <f t="shared" si="18"/>
        <v>2</v>
      </c>
    </row>
    <row r="75" spans="1:38" customFormat="1" ht="12.95" customHeight="1" x14ac:dyDescent="0.25">
      <c r="A75" s="95" t="s">
        <v>395</v>
      </c>
      <c r="B75" s="208" t="s">
        <v>417</v>
      </c>
      <c r="C75" s="38"/>
      <c r="D75" s="38" t="s">
        <v>84</v>
      </c>
      <c r="E75" s="38" t="s">
        <v>88</v>
      </c>
      <c r="F75" s="39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32</v>
      </c>
      <c r="AH75" s="17"/>
      <c r="AI75" s="18"/>
      <c r="AJ75" s="19"/>
      <c r="AK75" s="64">
        <v>240</v>
      </c>
      <c r="AL75" s="74">
        <f t="shared" si="18"/>
        <v>2</v>
      </c>
    </row>
    <row r="76" spans="1:38" customFormat="1" ht="12.95" customHeight="1" x14ac:dyDescent="0.25">
      <c r="A76" s="95" t="s">
        <v>196</v>
      </c>
      <c r="B76" s="190" t="s">
        <v>291</v>
      </c>
      <c r="C76" s="38"/>
      <c r="D76" s="38" t="s">
        <v>84</v>
      </c>
      <c r="E76" s="38" t="s">
        <v>88</v>
      </c>
      <c r="F76" s="39">
        <v>45</v>
      </c>
      <c r="G76" s="42"/>
      <c r="H76" s="44"/>
      <c r="I76" s="43"/>
      <c r="J76" s="42"/>
      <c r="K76" s="44"/>
      <c r="L76" s="43"/>
      <c r="M76" s="42"/>
      <c r="N76" s="44"/>
      <c r="O76" s="43"/>
      <c r="P76" s="42"/>
      <c r="Q76" s="44"/>
      <c r="R76" s="43"/>
      <c r="S76" s="42"/>
      <c r="T76" s="44"/>
      <c r="U76" s="43"/>
      <c r="V76" s="42"/>
      <c r="W76" s="44"/>
      <c r="X76" s="43"/>
      <c r="Y76" s="42"/>
      <c r="Z76" s="44"/>
      <c r="AA76" s="43"/>
      <c r="AB76" s="42"/>
      <c r="AC76" s="44"/>
      <c r="AD76" s="43"/>
      <c r="AE76" s="42"/>
      <c r="AF76" s="44"/>
      <c r="AG76" s="43"/>
      <c r="AH76" s="17">
        <v>1</v>
      </c>
      <c r="AI76" s="18">
        <v>2</v>
      </c>
      <c r="AJ76" s="19" t="s">
        <v>33</v>
      </c>
      <c r="AK76" s="64">
        <v>285</v>
      </c>
      <c r="AL76" s="74">
        <f t="shared" si="18"/>
        <v>2</v>
      </c>
    </row>
    <row r="77" spans="1:38" customFormat="1" ht="12.95" customHeight="1" thickBot="1" x14ac:dyDescent="0.3">
      <c r="A77" s="98" t="s">
        <v>127</v>
      </c>
      <c r="B77" s="199" t="s">
        <v>128</v>
      </c>
      <c r="C77" s="40"/>
      <c r="D77" s="40" t="s">
        <v>84</v>
      </c>
      <c r="E77" s="40" t="s">
        <v>88</v>
      </c>
      <c r="F77" s="41">
        <v>45</v>
      </c>
      <c r="G77" s="45"/>
      <c r="H77" s="46"/>
      <c r="I77" s="47"/>
      <c r="J77" s="45"/>
      <c r="K77" s="46"/>
      <c r="L77" s="47"/>
      <c r="M77" s="45">
        <v>2</v>
      </c>
      <c r="N77" s="46">
        <v>2</v>
      </c>
      <c r="O77" s="47" t="s">
        <v>33</v>
      </c>
      <c r="P77" s="45"/>
      <c r="Q77" s="46"/>
      <c r="R77" s="47"/>
      <c r="S77" s="45"/>
      <c r="T77" s="46"/>
      <c r="U77" s="47"/>
      <c r="V77" s="45"/>
      <c r="W77" s="46"/>
      <c r="X77" s="47"/>
      <c r="Y77" s="45"/>
      <c r="Z77" s="46"/>
      <c r="AA77" s="47"/>
      <c r="AB77" s="45"/>
      <c r="AC77" s="46"/>
      <c r="AD77" s="47"/>
      <c r="AE77" s="45"/>
      <c r="AF77" s="46"/>
      <c r="AG77" s="47"/>
      <c r="AH77" s="23"/>
      <c r="AI77" s="24"/>
      <c r="AJ77" s="25"/>
      <c r="AK77" s="65">
        <v>30</v>
      </c>
      <c r="AL77" s="75">
        <f t="shared" ref="AL77" si="19">SUM(H77,K77,N77,Q77,T77,W77,Z77,AC77,AF77,AI77)</f>
        <v>2</v>
      </c>
    </row>
    <row r="78" spans="1:38" customFormat="1" ht="12.95" customHeight="1" thickBot="1" x14ac:dyDescent="0.3">
      <c r="A78" s="234" t="s">
        <v>140</v>
      </c>
      <c r="B78" s="235"/>
      <c r="C78" s="235"/>
      <c r="D78" s="235"/>
      <c r="E78" s="235"/>
      <c r="F78" s="236"/>
      <c r="G78" s="85">
        <f>SUM(G67:G77)</f>
        <v>0</v>
      </c>
      <c r="H78" s="81">
        <f>SUM(H67:H77)</f>
        <v>0</v>
      </c>
      <c r="I78" s="82"/>
      <c r="J78" s="85">
        <f>SUM(J67:J77)</f>
        <v>0</v>
      </c>
      <c r="K78" s="81">
        <f>SUM(K67:K77)</f>
        <v>0</v>
      </c>
      <c r="L78" s="82"/>
      <c r="M78" s="85">
        <f>SUM(M67:M77)</f>
        <v>2</v>
      </c>
      <c r="N78" s="81">
        <f>SUM(N67:N77)</f>
        <v>2</v>
      </c>
      <c r="O78" s="82"/>
      <c r="P78" s="85">
        <f>SUM(P67:P77)</f>
        <v>0</v>
      </c>
      <c r="Q78" s="81">
        <f>SUM(Q67:Q77)</f>
        <v>0</v>
      </c>
      <c r="R78" s="82"/>
      <c r="S78" s="85">
        <f>SUM(S67:S77)</f>
        <v>0</v>
      </c>
      <c r="T78" s="81">
        <f>SUM(T67:T77)</f>
        <v>0</v>
      </c>
      <c r="U78" s="82"/>
      <c r="V78" s="85">
        <f>SUM(V67:V77)</f>
        <v>1</v>
      </c>
      <c r="W78" s="81">
        <f>SUM(W67:W77)</f>
        <v>2</v>
      </c>
      <c r="X78" s="82"/>
      <c r="Y78" s="85">
        <f>SUM(Y67:Y77)</f>
        <v>2</v>
      </c>
      <c r="Z78" s="81">
        <f>SUM(Z67:Z77)</f>
        <v>4</v>
      </c>
      <c r="AA78" s="82"/>
      <c r="AB78" s="85">
        <f>SUM(AB67:AB77)</f>
        <v>2</v>
      </c>
      <c r="AC78" s="81">
        <f>SUM(AC67:AC77)</f>
        <v>8</v>
      </c>
      <c r="AD78" s="82"/>
      <c r="AE78" s="126">
        <f>SUM(AE67:AE77)</f>
        <v>2</v>
      </c>
      <c r="AF78" s="88">
        <f>SUM(AF67:AF77)</f>
        <v>4</v>
      </c>
      <c r="AG78" s="127"/>
      <c r="AH78" s="128">
        <f>SUM(AH67:AH77)</f>
        <v>2</v>
      </c>
      <c r="AI78" s="129">
        <f>SUM(AI67:AI77)</f>
        <v>4</v>
      </c>
      <c r="AJ78" s="130"/>
      <c r="AK78" s="89">
        <f>SUM(AK67:AK77)</f>
        <v>1140</v>
      </c>
      <c r="AL78" s="90">
        <f>SUM(AL67:AL77)</f>
        <v>24</v>
      </c>
    </row>
    <row r="79" spans="1:38" customFormat="1" ht="12.95" customHeight="1" thickBot="1" x14ac:dyDescent="0.3">
      <c r="A79" s="231" t="s">
        <v>129</v>
      </c>
      <c r="B79" s="232"/>
      <c r="C79" s="232"/>
      <c r="D79" s="232"/>
      <c r="E79" s="232"/>
      <c r="F79" s="232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2"/>
      <c r="AC79" s="232"/>
      <c r="AD79" s="232"/>
      <c r="AE79" s="232"/>
      <c r="AF79" s="232"/>
      <c r="AG79" s="232"/>
      <c r="AH79" s="232"/>
      <c r="AI79" s="232"/>
      <c r="AJ79" s="232"/>
      <c r="AK79" s="232"/>
      <c r="AL79" s="233"/>
    </row>
    <row r="80" spans="1:38" customFormat="1" ht="12.95" customHeight="1" x14ac:dyDescent="0.25">
      <c r="A80" s="71" t="s">
        <v>212</v>
      </c>
      <c r="B80" s="198" t="s">
        <v>130</v>
      </c>
      <c r="C80" s="30"/>
      <c r="D80" s="30" t="s">
        <v>84</v>
      </c>
      <c r="E80" s="30" t="s">
        <v>33</v>
      </c>
      <c r="F80" s="10" t="s">
        <v>98</v>
      </c>
      <c r="G80" s="8"/>
      <c r="H80" s="9"/>
      <c r="I80" s="10"/>
      <c r="J80" s="8">
        <v>2</v>
      </c>
      <c r="K80" s="9">
        <v>1</v>
      </c>
      <c r="L80" s="10" t="s">
        <v>33</v>
      </c>
      <c r="M80" s="8"/>
      <c r="N80" s="9"/>
      <c r="O80" s="10"/>
      <c r="P80" s="8"/>
      <c r="Q80" s="9"/>
      <c r="R80" s="10"/>
      <c r="S80" s="8"/>
      <c r="T80" s="9"/>
      <c r="U80" s="10"/>
      <c r="V80" s="8"/>
      <c r="W80" s="9"/>
      <c r="X80" s="10"/>
      <c r="Y80" s="8"/>
      <c r="Z80" s="9"/>
      <c r="AA80" s="10"/>
      <c r="AB80" s="8"/>
      <c r="AC80" s="9"/>
      <c r="AD80" s="10"/>
      <c r="AE80" s="8"/>
      <c r="AF80" s="9"/>
      <c r="AG80" s="10"/>
      <c r="AH80" s="11"/>
      <c r="AI80" s="12"/>
      <c r="AJ80" s="13"/>
      <c r="AK80" s="63">
        <v>30</v>
      </c>
      <c r="AL80" s="72">
        <f>SUM(H80,K80,N80,Q80,T80,W80,Z80,AC80,AF80,AI80)</f>
        <v>1</v>
      </c>
    </row>
    <row r="81" spans="1:38" customFormat="1" ht="12.95" customHeight="1" x14ac:dyDescent="0.25">
      <c r="A81" s="73" t="s">
        <v>23</v>
      </c>
      <c r="B81" s="190" t="s">
        <v>131</v>
      </c>
      <c r="C81" s="31"/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>
        <v>2</v>
      </c>
      <c r="N81" s="15">
        <v>1</v>
      </c>
      <c r="O81" s="16" t="s">
        <v>33</v>
      </c>
      <c r="P81" s="14"/>
      <c r="Q81" s="15"/>
      <c r="R81" s="16"/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>SUM(H81,K81,N81,Q81,T81,W81,Z81,AC81,AF81,AI81)</f>
        <v>1</v>
      </c>
    </row>
    <row r="82" spans="1:38" customFormat="1" ht="12.95" customHeight="1" x14ac:dyDescent="0.25">
      <c r="A82" s="73" t="s">
        <v>17</v>
      </c>
      <c r="B82" s="190" t="s">
        <v>132</v>
      </c>
      <c r="C82" s="38"/>
      <c r="D82" s="31" t="s">
        <v>84</v>
      </c>
      <c r="E82" s="31" t="s">
        <v>33</v>
      </c>
      <c r="F82" s="32" t="s">
        <v>98</v>
      </c>
      <c r="G82" s="14"/>
      <c r="H82" s="15"/>
      <c r="I82" s="16"/>
      <c r="J82" s="14"/>
      <c r="K82" s="15"/>
      <c r="L82" s="16"/>
      <c r="M82" s="14"/>
      <c r="N82" s="15"/>
      <c r="O82" s="16"/>
      <c r="P82" s="14">
        <v>2</v>
      </c>
      <c r="Q82" s="15">
        <v>1</v>
      </c>
      <c r="R82" s="16" t="s">
        <v>33</v>
      </c>
      <c r="S82" s="14"/>
      <c r="T82" s="15"/>
      <c r="U82" s="16"/>
      <c r="V82" s="14"/>
      <c r="W82" s="15"/>
      <c r="X82" s="16"/>
      <c r="Y82" s="14"/>
      <c r="Z82" s="15"/>
      <c r="AA82" s="16"/>
      <c r="AB82" s="14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ref="AL82:AL90" si="20">SUM(H82,K82,N82,Q82,T82,W82,Z82,AC82,AF82,AI82)</f>
        <v>1</v>
      </c>
    </row>
    <row r="83" spans="1:38" customFormat="1" ht="12.95" customHeight="1" x14ac:dyDescent="0.25">
      <c r="A83" s="95" t="s">
        <v>25</v>
      </c>
      <c r="B83" s="190" t="s">
        <v>133</v>
      </c>
      <c r="C83" s="38"/>
      <c r="D83" s="38" t="s">
        <v>84</v>
      </c>
      <c r="E83" s="38" t="s">
        <v>33</v>
      </c>
      <c r="F83" s="39" t="s">
        <v>98</v>
      </c>
      <c r="G83" s="42"/>
      <c r="H83" s="44"/>
      <c r="I83" s="43"/>
      <c r="J83" s="42"/>
      <c r="K83" s="44"/>
      <c r="L83" s="43"/>
      <c r="M83" s="42"/>
      <c r="N83" s="44"/>
      <c r="O83" s="43"/>
      <c r="P83" s="42"/>
      <c r="Q83" s="44"/>
      <c r="R83" s="43"/>
      <c r="S83" s="42">
        <v>2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30</v>
      </c>
      <c r="AL83" s="74">
        <f t="shared" si="20"/>
        <v>1</v>
      </c>
    </row>
    <row r="84" spans="1:38" customFormat="1" ht="12.95" customHeight="1" x14ac:dyDescent="0.25">
      <c r="A84" s="95" t="s">
        <v>134</v>
      </c>
      <c r="B84" s="190" t="s">
        <v>135</v>
      </c>
      <c r="C84" s="38"/>
      <c r="D84" s="38" t="s">
        <v>84</v>
      </c>
      <c r="E84" s="38" t="s">
        <v>33</v>
      </c>
      <c r="F84" s="39" t="s">
        <v>98</v>
      </c>
      <c r="G84" s="14"/>
      <c r="H84" s="15"/>
      <c r="I84" s="16"/>
      <c r="J84" s="14">
        <v>1</v>
      </c>
      <c r="K84" s="15">
        <v>1</v>
      </c>
      <c r="L84" s="16" t="s">
        <v>33</v>
      </c>
      <c r="M84" s="42">
        <v>1</v>
      </c>
      <c r="N84" s="44">
        <v>1</v>
      </c>
      <c r="O84" s="43" t="s">
        <v>33</v>
      </c>
      <c r="P84" s="42">
        <v>1</v>
      </c>
      <c r="Q84" s="44">
        <v>1</v>
      </c>
      <c r="R84" s="43" t="s">
        <v>33</v>
      </c>
      <c r="S84" s="42">
        <v>1</v>
      </c>
      <c r="T84" s="44">
        <v>1</v>
      </c>
      <c r="U84" s="43" t="s">
        <v>33</v>
      </c>
      <c r="V84" s="42"/>
      <c r="W84" s="44"/>
      <c r="X84" s="43"/>
      <c r="Y84" s="42"/>
      <c r="Z84" s="44"/>
      <c r="AA84" s="43"/>
      <c r="AB84" s="42"/>
      <c r="AC84" s="15"/>
      <c r="AD84" s="16"/>
      <c r="AE84" s="14"/>
      <c r="AF84" s="15"/>
      <c r="AG84" s="16"/>
      <c r="AH84" s="17"/>
      <c r="AI84" s="18"/>
      <c r="AJ84" s="19"/>
      <c r="AK84" s="64">
        <v>60</v>
      </c>
      <c r="AL84" s="74">
        <f t="shared" si="20"/>
        <v>4</v>
      </c>
    </row>
    <row r="85" spans="1:38" customFormat="1" ht="12.95" customHeight="1" x14ac:dyDescent="0.25">
      <c r="A85" s="95" t="s">
        <v>192</v>
      </c>
      <c r="B85" s="190" t="s">
        <v>361</v>
      </c>
      <c r="C85" s="38"/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>
        <v>2</v>
      </c>
      <c r="T85" s="44">
        <v>1</v>
      </c>
      <c r="U85" s="43" t="s">
        <v>33</v>
      </c>
      <c r="V85" s="42">
        <v>2</v>
      </c>
      <c r="W85" s="44">
        <v>1</v>
      </c>
      <c r="X85" s="43" t="s">
        <v>33</v>
      </c>
      <c r="Y85" s="42">
        <v>2</v>
      </c>
      <c r="Z85" s="44">
        <v>1</v>
      </c>
      <c r="AA85" s="43" t="s">
        <v>33</v>
      </c>
      <c r="AB85" s="42"/>
      <c r="AC85" s="15"/>
      <c r="AD85" s="16"/>
      <c r="AE85" s="14"/>
      <c r="AF85" s="15"/>
      <c r="AG85" s="16"/>
      <c r="AH85" s="17"/>
      <c r="AI85" s="18"/>
      <c r="AJ85" s="19"/>
      <c r="AK85" s="64">
        <v>90</v>
      </c>
      <c r="AL85" s="74">
        <f>SUM(H85,K85,N85,Q85,T85,W85,Z85,AC85,AF85,AI85)</f>
        <v>3</v>
      </c>
    </row>
    <row r="86" spans="1:38" customFormat="1" ht="12.95" customHeight="1" x14ac:dyDescent="0.25">
      <c r="A86" s="95" t="s">
        <v>193</v>
      </c>
      <c r="B86" s="190" t="s">
        <v>362</v>
      </c>
      <c r="C86" s="38"/>
      <c r="D86" s="38" t="s">
        <v>84</v>
      </c>
      <c r="E86" s="38" t="s">
        <v>33</v>
      </c>
      <c r="F86" s="39" t="s">
        <v>98</v>
      </c>
      <c r="G86" s="42"/>
      <c r="H86" s="44"/>
      <c r="I86" s="43"/>
      <c r="J86" s="42"/>
      <c r="K86" s="44"/>
      <c r="L86" s="43"/>
      <c r="M86" s="42"/>
      <c r="N86" s="44"/>
      <c r="O86" s="43"/>
      <c r="P86" s="42"/>
      <c r="Q86" s="44"/>
      <c r="R86" s="43"/>
      <c r="S86" s="42"/>
      <c r="T86" s="44"/>
      <c r="U86" s="43"/>
      <c r="V86" s="42"/>
      <c r="W86" s="44"/>
      <c r="X86" s="43"/>
      <c r="Y86" s="42"/>
      <c r="Z86" s="44"/>
      <c r="AA86" s="43"/>
      <c r="AB86" s="42">
        <v>2</v>
      </c>
      <c r="AC86" s="15">
        <v>1</v>
      </c>
      <c r="AD86" s="16" t="s">
        <v>33</v>
      </c>
      <c r="AE86" s="14">
        <v>2</v>
      </c>
      <c r="AF86" s="15">
        <v>1</v>
      </c>
      <c r="AG86" s="16" t="s">
        <v>33</v>
      </c>
      <c r="AH86" s="17"/>
      <c r="AI86" s="18"/>
      <c r="AJ86" s="19"/>
      <c r="AK86" s="64">
        <v>60</v>
      </c>
      <c r="AL86" s="74">
        <f t="shared" si="20"/>
        <v>2</v>
      </c>
    </row>
    <row r="87" spans="1:38" customFormat="1" ht="12.95" customHeight="1" x14ac:dyDescent="0.25">
      <c r="A87" s="95" t="s">
        <v>402</v>
      </c>
      <c r="B87" s="191" t="s">
        <v>406</v>
      </c>
      <c r="C87" s="145"/>
      <c r="D87" s="38" t="s">
        <v>84</v>
      </c>
      <c r="E87" s="38" t="s">
        <v>33</v>
      </c>
      <c r="F87" s="39" t="s">
        <v>98</v>
      </c>
      <c r="G87" s="143"/>
      <c r="H87" s="142"/>
      <c r="I87" s="144"/>
      <c r="J87" s="143"/>
      <c r="K87" s="142"/>
      <c r="L87" s="144"/>
      <c r="M87" s="143"/>
      <c r="N87" s="142"/>
      <c r="O87" s="144"/>
      <c r="P87" s="143"/>
      <c r="Q87" s="142"/>
      <c r="R87" s="144"/>
      <c r="S87" s="42">
        <v>2</v>
      </c>
      <c r="T87" s="44">
        <v>1</v>
      </c>
      <c r="U87" s="43" t="s">
        <v>33</v>
      </c>
      <c r="V87" s="143"/>
      <c r="W87" s="142"/>
      <c r="X87" s="144"/>
      <c r="Y87" s="143"/>
      <c r="Z87" s="142"/>
      <c r="AA87" s="144"/>
      <c r="AB87" s="143"/>
      <c r="AC87" s="142"/>
      <c r="AD87" s="144"/>
      <c r="AE87" s="57"/>
      <c r="AF87" s="58"/>
      <c r="AG87" s="59"/>
      <c r="AH87" s="52"/>
      <c r="AI87" s="53"/>
      <c r="AJ87" s="54"/>
      <c r="AK87" s="64">
        <v>61</v>
      </c>
      <c r="AL87" s="74">
        <f t="shared" si="20"/>
        <v>1</v>
      </c>
    </row>
    <row r="88" spans="1:38" customFormat="1" ht="12.95" customHeight="1" x14ac:dyDescent="0.25">
      <c r="A88" s="95" t="s">
        <v>197</v>
      </c>
      <c r="B88" s="190" t="s">
        <v>320</v>
      </c>
      <c r="C88" s="38"/>
      <c r="D88" s="38" t="s">
        <v>84</v>
      </c>
      <c r="E88" s="38" t="s">
        <v>33</v>
      </c>
      <c r="F88" s="39" t="s">
        <v>98</v>
      </c>
      <c r="G88" s="42"/>
      <c r="H88" s="44"/>
      <c r="I88" s="43"/>
      <c r="J88" s="42"/>
      <c r="K88" s="44"/>
      <c r="L88" s="43"/>
      <c r="M88" s="42"/>
      <c r="N88" s="44"/>
      <c r="O88" s="43"/>
      <c r="P88" s="42"/>
      <c r="Q88" s="44"/>
      <c r="R88" s="43"/>
      <c r="S88" s="42"/>
      <c r="T88" s="44"/>
      <c r="U88" s="43"/>
      <c r="V88" s="42">
        <v>2</v>
      </c>
      <c r="W88" s="44">
        <v>1</v>
      </c>
      <c r="X88" s="43" t="s">
        <v>33</v>
      </c>
      <c r="Y88" s="42">
        <v>2</v>
      </c>
      <c r="Z88" s="44">
        <v>1</v>
      </c>
      <c r="AA88" s="43" t="s">
        <v>33</v>
      </c>
      <c r="AB88" s="42"/>
      <c r="AC88" s="44"/>
      <c r="AD88" s="43"/>
      <c r="AE88" s="14"/>
      <c r="AF88" s="15"/>
      <c r="AG88" s="16"/>
      <c r="AH88" s="17"/>
      <c r="AI88" s="18"/>
      <c r="AJ88" s="19"/>
      <c r="AK88" s="64">
        <v>62</v>
      </c>
      <c r="AL88" s="74">
        <f>SUM(H88,K88,N88,Q88,T88,W88,Z88,AC88,AF88,AI88)</f>
        <v>2</v>
      </c>
    </row>
    <row r="89" spans="1:38" customFormat="1" ht="12.95" customHeight="1" x14ac:dyDescent="0.25">
      <c r="A89" s="147" t="s">
        <v>403</v>
      </c>
      <c r="B89" s="191" t="s">
        <v>404</v>
      </c>
      <c r="C89" s="145"/>
      <c r="D89" s="38" t="s">
        <v>84</v>
      </c>
      <c r="E89" s="38" t="s">
        <v>33</v>
      </c>
      <c r="F89" s="39" t="s">
        <v>98</v>
      </c>
      <c r="G89" s="143"/>
      <c r="H89" s="142"/>
      <c r="I89" s="144"/>
      <c r="J89" s="143"/>
      <c r="K89" s="142"/>
      <c r="L89" s="144"/>
      <c r="M89" s="143"/>
      <c r="N89" s="142"/>
      <c r="O89" s="144"/>
      <c r="P89" s="143"/>
      <c r="Q89" s="142"/>
      <c r="R89" s="144"/>
      <c r="S89" s="143"/>
      <c r="T89" s="142"/>
      <c r="U89" s="144"/>
      <c r="V89" s="143"/>
      <c r="W89" s="142"/>
      <c r="X89" s="144"/>
      <c r="Y89" s="143"/>
      <c r="Z89" s="142"/>
      <c r="AA89" s="144"/>
      <c r="AB89" s="143">
        <v>2</v>
      </c>
      <c r="AC89" s="142">
        <v>1</v>
      </c>
      <c r="AD89" s="144" t="s">
        <v>33</v>
      </c>
      <c r="AE89" s="57"/>
      <c r="AF89" s="58"/>
      <c r="AG89" s="59"/>
      <c r="AH89" s="52"/>
      <c r="AI89" s="53"/>
      <c r="AJ89" s="54"/>
      <c r="AK89" s="64">
        <v>63</v>
      </c>
      <c r="AL89" s="74">
        <f t="shared" si="20"/>
        <v>1</v>
      </c>
    </row>
    <row r="90" spans="1:38" customFormat="1" ht="12.95" customHeight="1" thickBot="1" x14ac:dyDescent="0.3">
      <c r="A90" s="98" t="s">
        <v>198</v>
      </c>
      <c r="B90" s="199" t="s">
        <v>321</v>
      </c>
      <c r="C90" s="40"/>
      <c r="D90" s="40" t="s">
        <v>84</v>
      </c>
      <c r="E90" s="40" t="s">
        <v>33</v>
      </c>
      <c r="F90" s="41" t="s">
        <v>98</v>
      </c>
      <c r="G90" s="45"/>
      <c r="H90" s="46"/>
      <c r="I90" s="47"/>
      <c r="J90" s="45"/>
      <c r="K90" s="46"/>
      <c r="L90" s="47"/>
      <c r="M90" s="45"/>
      <c r="N90" s="46"/>
      <c r="O90" s="47"/>
      <c r="P90" s="45"/>
      <c r="Q90" s="46"/>
      <c r="R90" s="47"/>
      <c r="S90" s="45"/>
      <c r="T90" s="46"/>
      <c r="U90" s="47"/>
      <c r="V90" s="45"/>
      <c r="W90" s="46"/>
      <c r="X90" s="47"/>
      <c r="Y90" s="45"/>
      <c r="Z90" s="46"/>
      <c r="AA90" s="47"/>
      <c r="AB90" s="45"/>
      <c r="AC90" s="21"/>
      <c r="AD90" s="22"/>
      <c r="AE90" s="20">
        <v>2</v>
      </c>
      <c r="AF90" s="21">
        <v>1</v>
      </c>
      <c r="AG90" s="22" t="s">
        <v>33</v>
      </c>
      <c r="AH90" s="23"/>
      <c r="AI90" s="24"/>
      <c r="AJ90" s="25"/>
      <c r="AK90" s="64">
        <v>64</v>
      </c>
      <c r="AL90" s="74">
        <f t="shared" si="20"/>
        <v>1</v>
      </c>
    </row>
    <row r="91" spans="1:38" customFormat="1" ht="12.95" customHeight="1" thickBot="1" x14ac:dyDescent="0.3">
      <c r="A91" s="231" t="s">
        <v>136</v>
      </c>
      <c r="B91" s="232"/>
      <c r="C91" s="232"/>
      <c r="D91" s="232"/>
      <c r="E91" s="232"/>
      <c r="F91" s="232"/>
      <c r="G91" s="232"/>
      <c r="H91" s="232"/>
      <c r="I91" s="232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32"/>
      <c r="Y91" s="232"/>
      <c r="Z91" s="232"/>
      <c r="AA91" s="232"/>
      <c r="AB91" s="232"/>
      <c r="AC91" s="232"/>
      <c r="AD91" s="232"/>
      <c r="AE91" s="232"/>
      <c r="AF91" s="232"/>
      <c r="AG91" s="232"/>
      <c r="AH91" s="232"/>
      <c r="AI91" s="232"/>
      <c r="AJ91" s="232"/>
      <c r="AK91" s="232"/>
      <c r="AL91" s="233"/>
    </row>
    <row r="92" spans="1:38" customFormat="1" ht="12.95" customHeight="1" x14ac:dyDescent="0.25">
      <c r="A92" s="71" t="s">
        <v>194</v>
      </c>
      <c r="B92" s="196" t="s">
        <v>363</v>
      </c>
      <c r="C92" s="108" t="s">
        <v>97</v>
      </c>
      <c r="D92" s="108" t="s">
        <v>83</v>
      </c>
      <c r="E92" s="108" t="s">
        <v>33</v>
      </c>
      <c r="F92" s="111" t="s">
        <v>98</v>
      </c>
      <c r="G92" s="110"/>
      <c r="H92" s="107"/>
      <c r="I92" s="111"/>
      <c r="J92" s="110"/>
      <c r="K92" s="107"/>
      <c r="L92" s="111"/>
      <c r="M92" s="110"/>
      <c r="N92" s="107"/>
      <c r="O92" s="111"/>
      <c r="P92" s="110"/>
      <c r="Q92" s="107"/>
      <c r="R92" s="111"/>
      <c r="S92" s="110"/>
      <c r="T92" s="107"/>
      <c r="U92" s="111"/>
      <c r="V92" s="110"/>
      <c r="W92" s="107"/>
      <c r="X92" s="111"/>
      <c r="Y92" s="110"/>
      <c r="Z92" s="107"/>
      <c r="AA92" s="111"/>
      <c r="AB92" s="110"/>
      <c r="AC92" s="107"/>
      <c r="AD92" s="111"/>
      <c r="AE92" s="110"/>
      <c r="AF92" s="107"/>
      <c r="AG92" s="111"/>
      <c r="AH92" s="112">
        <v>4</v>
      </c>
      <c r="AI92" s="113">
        <v>8</v>
      </c>
      <c r="AJ92" s="114" t="s">
        <v>33</v>
      </c>
      <c r="AK92" s="91">
        <v>60</v>
      </c>
      <c r="AL92" s="72">
        <f>SUM(H92,K92,N92,Q92,T92,W92,Z92,AC92,AF92,AI92)</f>
        <v>8</v>
      </c>
    </row>
    <row r="93" spans="1:38" customFormat="1" ht="12.95" customHeight="1" x14ac:dyDescent="0.25">
      <c r="A93" s="95" t="s">
        <v>199</v>
      </c>
      <c r="B93" s="190" t="s">
        <v>250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2</v>
      </c>
      <c r="AI93" s="18">
        <v>4</v>
      </c>
      <c r="AJ93" s="19" t="s">
        <v>33</v>
      </c>
      <c r="AK93" s="64">
        <v>60</v>
      </c>
      <c r="AL93" s="74">
        <f>SUM(H93,K93,N93,Q93,T93,W93,Z93,AC93,AF93,AI93)</f>
        <v>4</v>
      </c>
    </row>
    <row r="94" spans="1:38" customFormat="1" ht="12.95" customHeight="1" x14ac:dyDescent="0.25">
      <c r="A94" s="95" t="s">
        <v>397</v>
      </c>
      <c r="B94" s="190" t="s">
        <v>405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61</v>
      </c>
      <c r="AL94" s="74">
        <f t="shared" ref="AL94:AL95" si="21">SUM(H94,K94,N94,Q94,T94,W94,Z94,AC94,AF94,AI94)</f>
        <v>2</v>
      </c>
    </row>
    <row r="95" spans="1:38" customFormat="1" ht="12.95" customHeight="1" x14ac:dyDescent="0.25">
      <c r="A95" s="95" t="s">
        <v>398</v>
      </c>
      <c r="B95" s="190" t="s">
        <v>407</v>
      </c>
      <c r="C95" s="38" t="s">
        <v>97</v>
      </c>
      <c r="D95" s="38" t="s">
        <v>83</v>
      </c>
      <c r="E95" s="38" t="s">
        <v>33</v>
      </c>
      <c r="F95" s="39" t="s">
        <v>98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44"/>
      <c r="AD95" s="43"/>
      <c r="AE95" s="42"/>
      <c r="AF95" s="44"/>
      <c r="AG95" s="43"/>
      <c r="AH95" s="17">
        <v>1</v>
      </c>
      <c r="AI95" s="18">
        <v>2</v>
      </c>
      <c r="AJ95" s="19" t="s">
        <v>33</v>
      </c>
      <c r="AK95" s="64">
        <v>62</v>
      </c>
      <c r="AL95" s="74">
        <f t="shared" si="21"/>
        <v>2</v>
      </c>
    </row>
    <row r="96" spans="1:38" customFormat="1" ht="12.95" customHeight="1" x14ac:dyDescent="0.25">
      <c r="A96" s="95" t="s">
        <v>24</v>
      </c>
      <c r="B96" s="190" t="s">
        <v>213</v>
      </c>
      <c r="C96" s="38" t="s">
        <v>97</v>
      </c>
      <c r="D96" s="38" t="s">
        <v>84</v>
      </c>
      <c r="E96" s="38" t="s">
        <v>88</v>
      </c>
      <c r="F96" s="39">
        <v>45</v>
      </c>
      <c r="G96" s="42"/>
      <c r="H96" s="44"/>
      <c r="I96" s="43"/>
      <c r="J96" s="42"/>
      <c r="K96" s="44"/>
      <c r="L96" s="43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2</v>
      </c>
      <c r="AI96" s="18">
        <v>2</v>
      </c>
      <c r="AJ96" s="19" t="s">
        <v>33</v>
      </c>
      <c r="AK96" s="64">
        <v>30</v>
      </c>
      <c r="AL96" s="74">
        <f t="shared" ref="AL96:AL97" si="22">SUM(H96,K96,N96,Q96,T96,W96,Z96,AC96,AF96,AI96)</f>
        <v>2</v>
      </c>
    </row>
    <row r="97" spans="1:41" customFormat="1" ht="12.95" customHeight="1" thickBot="1" x14ac:dyDescent="0.3">
      <c r="A97" s="98" t="s">
        <v>18</v>
      </c>
      <c r="B97" s="190" t="s">
        <v>214</v>
      </c>
      <c r="C97" s="38" t="s">
        <v>97</v>
      </c>
      <c r="D97" s="38" t="s">
        <v>83</v>
      </c>
      <c r="E97" s="38" t="s">
        <v>33</v>
      </c>
      <c r="F97" s="39"/>
      <c r="G97" s="14"/>
      <c r="H97" s="15"/>
      <c r="I97" s="16"/>
      <c r="J97" s="14"/>
      <c r="K97" s="15"/>
      <c r="L97" s="16"/>
      <c r="M97" s="42"/>
      <c r="N97" s="44"/>
      <c r="O97" s="43"/>
      <c r="P97" s="42"/>
      <c r="Q97" s="44"/>
      <c r="R97" s="43"/>
      <c r="S97" s="42"/>
      <c r="T97" s="44"/>
      <c r="U97" s="43"/>
      <c r="V97" s="42"/>
      <c r="W97" s="44"/>
      <c r="X97" s="43"/>
      <c r="Y97" s="42"/>
      <c r="Z97" s="44"/>
      <c r="AA97" s="43"/>
      <c r="AB97" s="42"/>
      <c r="AC97" s="15"/>
      <c r="AD97" s="16"/>
      <c r="AE97" s="14"/>
      <c r="AF97" s="15"/>
      <c r="AG97" s="16"/>
      <c r="AH97" s="17">
        <v>0</v>
      </c>
      <c r="AI97" s="18">
        <v>2</v>
      </c>
      <c r="AJ97" s="19" t="s">
        <v>33</v>
      </c>
      <c r="AK97" s="65">
        <v>0</v>
      </c>
      <c r="AL97" s="74">
        <f t="shared" si="22"/>
        <v>2</v>
      </c>
    </row>
    <row r="98" spans="1:41" customFormat="1" ht="12.95" customHeight="1" thickBot="1" x14ac:dyDescent="0.3">
      <c r="A98" s="237" t="s">
        <v>137</v>
      </c>
      <c r="B98" s="238"/>
      <c r="C98" s="238"/>
      <c r="D98" s="238"/>
      <c r="E98" s="238"/>
      <c r="F98" s="239"/>
      <c r="G98" s="85">
        <f>SUM(G80:G97)</f>
        <v>0</v>
      </c>
      <c r="H98" s="81">
        <f>SUM(H80:H97)</f>
        <v>0</v>
      </c>
      <c r="I98" s="82"/>
      <c r="J98" s="85">
        <f>SUM(J80:J97)</f>
        <v>3</v>
      </c>
      <c r="K98" s="81">
        <f>SUM(K80:K97)</f>
        <v>2</v>
      </c>
      <c r="L98" s="82"/>
      <c r="M98" s="85">
        <f>SUM(M80:M97)</f>
        <v>3</v>
      </c>
      <c r="N98" s="81">
        <f>SUM(N80:N97)</f>
        <v>2</v>
      </c>
      <c r="O98" s="82"/>
      <c r="P98" s="85">
        <f>SUM(P80:P97)</f>
        <v>3</v>
      </c>
      <c r="Q98" s="81">
        <f>SUM(Q80:Q97)</f>
        <v>2</v>
      </c>
      <c r="R98" s="82"/>
      <c r="S98" s="85">
        <f>SUM(S80:S97)</f>
        <v>7</v>
      </c>
      <c r="T98" s="81">
        <f>SUM(T80:T97)</f>
        <v>4</v>
      </c>
      <c r="U98" s="82"/>
      <c r="V98" s="85">
        <f>SUM(V80:V97)</f>
        <v>4</v>
      </c>
      <c r="W98" s="81">
        <f>SUM(W80:W97)</f>
        <v>2</v>
      </c>
      <c r="X98" s="82"/>
      <c r="Y98" s="85">
        <f>SUM(Y80:Y97)</f>
        <v>4</v>
      </c>
      <c r="Z98" s="81">
        <f>SUM(Z80:Z97)</f>
        <v>2</v>
      </c>
      <c r="AA98" s="82"/>
      <c r="AB98" s="85">
        <f>SUM(AB80:AB97)</f>
        <v>4</v>
      </c>
      <c r="AC98" s="81">
        <f>SUM(AC80:AC97)</f>
        <v>2</v>
      </c>
      <c r="AD98" s="82"/>
      <c r="AE98" s="126">
        <f>SUM(AE80:AE97)</f>
        <v>4</v>
      </c>
      <c r="AF98" s="88">
        <f>SUM(AF80:AF97)</f>
        <v>2</v>
      </c>
      <c r="AG98" s="127"/>
      <c r="AH98" s="128">
        <f>SUM(AH80:AH97)</f>
        <v>10</v>
      </c>
      <c r="AI98" s="129">
        <f>SUM(AI80:AI97)</f>
        <v>20</v>
      </c>
      <c r="AJ98" s="130"/>
      <c r="AK98" s="89">
        <f>SUM(AK80:AK97)</f>
        <v>853</v>
      </c>
      <c r="AL98" s="90">
        <f>SUM(AL80:AL97)</f>
        <v>38</v>
      </c>
    </row>
    <row r="99" spans="1:41" customFormat="1" ht="12.95" customHeight="1" thickBot="1" x14ac:dyDescent="0.3">
      <c r="A99" s="240" t="s">
        <v>138</v>
      </c>
      <c r="B99" s="241"/>
      <c r="C99" s="241"/>
      <c r="D99" s="241"/>
      <c r="E99" s="241"/>
      <c r="F99" s="242"/>
      <c r="G99" s="85">
        <f>SUM(G65,G78,G98)</f>
        <v>0</v>
      </c>
      <c r="H99" s="81">
        <f>SUM(H65,H78,H98)</f>
        <v>0</v>
      </c>
      <c r="I99" s="82"/>
      <c r="J99" s="85">
        <f>SUM(J65,J78,J98)</f>
        <v>7</v>
      </c>
      <c r="K99" s="81">
        <f>SUM(K65,K78,K98)</f>
        <v>8</v>
      </c>
      <c r="L99" s="82"/>
      <c r="M99" s="85">
        <f>SUM(M65,M78,M98)</f>
        <v>7</v>
      </c>
      <c r="N99" s="81">
        <f>SUM(N65,N78,N98)</f>
        <v>6</v>
      </c>
      <c r="O99" s="82"/>
      <c r="P99" s="85">
        <f>SUM(P65,P78,P98)</f>
        <v>7</v>
      </c>
      <c r="Q99" s="81">
        <f>SUM(Q65,Q78,Q98)</f>
        <v>7</v>
      </c>
      <c r="R99" s="82"/>
      <c r="S99" s="85">
        <f>SUM(S65,S78,S98)</f>
        <v>9</v>
      </c>
      <c r="T99" s="81">
        <f>SUM(T65,T78,T98)</f>
        <v>7</v>
      </c>
      <c r="U99" s="82"/>
      <c r="V99" s="85">
        <f>SUM(V65,V78,V98)</f>
        <v>7</v>
      </c>
      <c r="W99" s="81">
        <f>SUM(W65,W78,W98)</f>
        <v>6</v>
      </c>
      <c r="X99" s="82"/>
      <c r="Y99" s="85">
        <f>SUM(Y65,Y78,Y98)</f>
        <v>8</v>
      </c>
      <c r="Z99" s="81">
        <f>SUM(Z65,Z78,Z98)</f>
        <v>8</v>
      </c>
      <c r="AA99" s="82"/>
      <c r="AB99" s="85">
        <f>SUM(AB65,AB78,AB98)</f>
        <v>9</v>
      </c>
      <c r="AC99" s="81">
        <f>SUM(AC65,AC78,AC98)</f>
        <v>13</v>
      </c>
      <c r="AD99" s="82"/>
      <c r="AE99" s="85">
        <f>SUM(AE65,AE78,AE98)</f>
        <v>9</v>
      </c>
      <c r="AF99" s="81">
        <f>SUM(AF65,AF78,AF98)</f>
        <v>9</v>
      </c>
      <c r="AG99" s="172"/>
      <c r="AH99" s="83">
        <f>SUM(AH65,AH78,AH98)</f>
        <v>14</v>
      </c>
      <c r="AI99" s="84">
        <f>SUM(AI65,AI78,AI98)</f>
        <v>26</v>
      </c>
      <c r="AJ99" s="124"/>
      <c r="AK99" s="121">
        <f>SUM(AK65,AK78,AK98)</f>
        <v>2383</v>
      </c>
      <c r="AL99" s="121">
        <f>SUM(AL65,AL78,AL98)</f>
        <v>90</v>
      </c>
    </row>
    <row r="100" spans="1:41" s="1" customFormat="1" ht="12.95" customHeight="1" thickBot="1" x14ac:dyDescent="0.3">
      <c r="A100" s="228" t="s">
        <v>30</v>
      </c>
      <c r="B100" s="229"/>
      <c r="C100" s="229"/>
      <c r="D100" s="229"/>
      <c r="E100" s="229"/>
      <c r="F100" s="230"/>
      <c r="G100" s="85">
        <f>SUM(G48,G99)</f>
        <v>25</v>
      </c>
      <c r="H100" s="81">
        <f>SUM(H48,H99)</f>
        <v>29</v>
      </c>
      <c r="I100" s="82"/>
      <c r="J100" s="85">
        <f>SUM(J48,J99)</f>
        <v>31</v>
      </c>
      <c r="K100" s="81">
        <f>SUM(K48,K99)</f>
        <v>36</v>
      </c>
      <c r="L100" s="82"/>
      <c r="M100" s="85">
        <f>SUM(M48,M99)</f>
        <v>31</v>
      </c>
      <c r="N100" s="81">
        <f>SUM(N48,N99)</f>
        <v>34</v>
      </c>
      <c r="O100" s="82"/>
      <c r="P100" s="85">
        <f>SUM(P48,P99)</f>
        <v>30</v>
      </c>
      <c r="Q100" s="81">
        <f>SUM(Q48,Q99)</f>
        <v>34</v>
      </c>
      <c r="R100" s="82"/>
      <c r="S100" s="85">
        <f>SUM(S48,S99)</f>
        <v>28.5</v>
      </c>
      <c r="T100" s="81">
        <f>SUM(T48,T99)</f>
        <v>31</v>
      </c>
      <c r="U100" s="82"/>
      <c r="V100" s="85">
        <f>SUM(V48,V99)</f>
        <v>27.5</v>
      </c>
      <c r="W100" s="81">
        <f>SUM(W48,W99)</f>
        <v>33</v>
      </c>
      <c r="X100" s="82"/>
      <c r="Y100" s="85">
        <f>SUM(Y48,Y99)</f>
        <v>24.5</v>
      </c>
      <c r="Z100" s="81">
        <f>SUM(Z48,Z99)</f>
        <v>28</v>
      </c>
      <c r="AA100" s="82"/>
      <c r="AB100" s="85">
        <f>SUM(AB48,AB99)</f>
        <v>25.5</v>
      </c>
      <c r="AC100" s="81">
        <f>SUM(AC48,AC99)</f>
        <v>34</v>
      </c>
      <c r="AD100" s="82"/>
      <c r="AE100" s="85">
        <f>SUM(AE48,AE99)</f>
        <v>9</v>
      </c>
      <c r="AF100" s="81">
        <f>SUM(AF48,AF99)</f>
        <v>19</v>
      </c>
      <c r="AG100" s="172"/>
      <c r="AH100" s="83">
        <f>SUM(AH48,AH99)</f>
        <v>14</v>
      </c>
      <c r="AI100" s="84">
        <f>SUM(AI48,AI99)</f>
        <v>28</v>
      </c>
      <c r="AJ100" s="124"/>
      <c r="AK100" s="92">
        <f>SUM(AK48,AK99)</f>
        <v>4738</v>
      </c>
      <c r="AL100" s="170">
        <f>SUM(AL48,AL99)</f>
        <v>300</v>
      </c>
    </row>
    <row r="101" spans="1:41" s="1" customFormat="1" ht="12.6" customHeight="1" x14ac:dyDescent="0.25">
      <c r="A101" s="131"/>
      <c r="B101" s="131"/>
      <c r="C101" s="155"/>
      <c r="D101" s="131"/>
      <c r="E101" s="131"/>
      <c r="F101" s="131"/>
      <c r="G101" s="132"/>
      <c r="H101" s="133"/>
      <c r="I101" s="133"/>
      <c r="J101" s="132"/>
      <c r="K101" s="133"/>
      <c r="L101" s="133"/>
      <c r="M101" s="132"/>
      <c r="N101" s="133"/>
      <c r="O101" s="133"/>
      <c r="P101" s="132"/>
      <c r="Q101" s="133"/>
      <c r="R101" s="133"/>
      <c r="S101" s="132"/>
      <c r="T101" s="133"/>
      <c r="U101" s="133"/>
      <c r="V101" s="132"/>
      <c r="W101" s="133"/>
      <c r="X101" s="133"/>
      <c r="Y101" s="132"/>
      <c r="Z101" s="133"/>
      <c r="AA101" s="133"/>
      <c r="AB101" s="132"/>
      <c r="AC101" s="133"/>
      <c r="AD101" s="133"/>
      <c r="AE101" s="132"/>
      <c r="AF101" s="133"/>
      <c r="AG101" s="133"/>
      <c r="AH101" s="132"/>
      <c r="AI101" s="133"/>
      <c r="AJ101" s="133"/>
      <c r="AK101" s="132"/>
      <c r="AL101" s="133"/>
    </row>
    <row r="102" spans="1:41" x14ac:dyDescent="0.25">
      <c r="A102" s="134" t="s">
        <v>215</v>
      </c>
      <c r="B102" s="135"/>
      <c r="C102" s="140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</row>
    <row r="103" spans="1:41" x14ac:dyDescent="0.25">
      <c r="A103" s="135"/>
      <c r="B103" s="135"/>
      <c r="C103" s="140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</row>
    <row r="104" spans="1:41" x14ac:dyDescent="0.25">
      <c r="A104" s="137" t="s">
        <v>99</v>
      </c>
      <c r="B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8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</row>
    <row r="105" spans="1:41" x14ac:dyDescent="0.25">
      <c r="A105" s="137" t="s">
        <v>216</v>
      </c>
      <c r="B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8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5"/>
    </row>
    <row r="106" spans="1:41" s="125" customFormat="1" x14ac:dyDescent="0.25">
      <c r="A106" s="137" t="s">
        <v>217</v>
      </c>
      <c r="B106" s="137"/>
      <c r="C106" s="141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8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6"/>
      <c r="AN106" s="136"/>
      <c r="AO106" s="136"/>
    </row>
    <row r="107" spans="1:41" s="125" customFormat="1" x14ac:dyDescent="0.25">
      <c r="A107" s="137" t="s">
        <v>218</v>
      </c>
      <c r="B107" s="137"/>
      <c r="C107" s="141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8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6"/>
      <c r="AN107" s="136"/>
      <c r="AO107" s="136"/>
    </row>
    <row r="108" spans="1:41" s="125" customFormat="1" x14ac:dyDescent="0.25">
      <c r="A108" s="137"/>
      <c r="B108" s="137"/>
      <c r="C108" s="141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8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135"/>
      <c r="AL108" s="135"/>
      <c r="AM108" s="136"/>
      <c r="AN108" s="136"/>
      <c r="AO108" s="136"/>
    </row>
    <row r="109" spans="1:41" s="125" customFormat="1" x14ac:dyDescent="0.25">
      <c r="A109" s="139" t="s">
        <v>100</v>
      </c>
      <c r="B109" s="137"/>
      <c r="C109" s="141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8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6"/>
      <c r="AN109" s="136"/>
      <c r="AO109" s="136"/>
    </row>
    <row r="110" spans="1:41" s="125" customFormat="1" x14ac:dyDescent="0.25">
      <c r="A110" s="137" t="s">
        <v>219</v>
      </c>
      <c r="B110" s="137"/>
      <c r="C110" s="141"/>
      <c r="D110" s="135"/>
      <c r="E110" s="135"/>
      <c r="F110" s="135"/>
      <c r="G110" s="134" t="s">
        <v>101</v>
      </c>
      <c r="H110" s="137"/>
      <c r="I110" s="137"/>
      <c r="J110" s="135"/>
      <c r="K110" s="135"/>
      <c r="L110" s="135"/>
      <c r="M110" s="134" t="s">
        <v>102</v>
      </c>
      <c r="N110" s="137"/>
      <c r="O110" s="137"/>
      <c r="P110" s="137"/>
      <c r="Q110" s="137"/>
      <c r="R110" s="137"/>
      <c r="S110" s="135"/>
      <c r="T110" s="134" t="s">
        <v>103</v>
      </c>
      <c r="U110" s="137"/>
      <c r="V110" s="137"/>
      <c r="W110" s="137"/>
      <c r="X110" s="138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5"/>
      <c r="AL110" s="135"/>
      <c r="AM110" s="136"/>
      <c r="AN110" s="136"/>
      <c r="AO110" s="136"/>
    </row>
    <row r="111" spans="1:41" s="125" customFormat="1" x14ac:dyDescent="0.25">
      <c r="A111" s="134" t="s">
        <v>220</v>
      </c>
      <c r="B111" s="137"/>
      <c r="C111" s="141"/>
      <c r="D111" s="135"/>
      <c r="E111" s="135"/>
      <c r="F111" s="135"/>
      <c r="G111" s="134" t="s">
        <v>221</v>
      </c>
      <c r="H111" s="137"/>
      <c r="I111" s="137"/>
      <c r="J111" s="135"/>
      <c r="K111" s="135"/>
      <c r="L111" s="135"/>
      <c r="M111" s="134" t="s">
        <v>222</v>
      </c>
      <c r="N111" s="137"/>
      <c r="O111" s="137"/>
      <c r="P111" s="137"/>
      <c r="Q111" s="137"/>
      <c r="R111" s="137"/>
      <c r="S111" s="135"/>
      <c r="T111" s="134" t="s">
        <v>223</v>
      </c>
      <c r="U111" s="137"/>
      <c r="V111" s="137"/>
      <c r="W111" s="137"/>
      <c r="X111" s="138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5"/>
      <c r="AM111" s="136"/>
      <c r="AN111" s="136"/>
      <c r="AO111" s="136"/>
    </row>
    <row r="112" spans="1:41" s="125" customFormat="1" x14ac:dyDescent="0.25">
      <c r="A112" s="134" t="s">
        <v>224</v>
      </c>
      <c r="B112" s="137"/>
      <c r="C112" s="141"/>
      <c r="D112" s="135"/>
      <c r="E112" s="135"/>
      <c r="F112" s="135"/>
      <c r="G112" s="134" t="s">
        <v>225</v>
      </c>
      <c r="H112" s="137"/>
      <c r="I112" s="137"/>
      <c r="J112" s="135"/>
      <c r="K112" s="135"/>
      <c r="L112" s="135"/>
      <c r="M112" s="134" t="s">
        <v>226</v>
      </c>
      <c r="N112" s="137"/>
      <c r="O112" s="137"/>
      <c r="P112" s="137"/>
      <c r="Q112" s="137"/>
      <c r="R112" s="137"/>
      <c r="S112" s="135"/>
      <c r="T112" s="134" t="s">
        <v>227</v>
      </c>
      <c r="U112" s="137"/>
      <c r="V112" s="137"/>
      <c r="W112" s="137"/>
      <c r="X112" s="138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5"/>
      <c r="AL112" s="135"/>
      <c r="AM112" s="136"/>
      <c r="AN112" s="136"/>
      <c r="AO112" s="136"/>
    </row>
    <row r="113" spans="1:41" s="125" customFormat="1" x14ac:dyDescent="0.25">
      <c r="A113" s="134" t="s">
        <v>228</v>
      </c>
      <c r="B113" s="137"/>
      <c r="C113" s="141"/>
      <c r="D113" s="135"/>
      <c r="E113" s="135"/>
      <c r="F113" s="135"/>
      <c r="G113" s="137"/>
      <c r="H113" s="137"/>
      <c r="I113" s="137"/>
      <c r="J113" s="135"/>
      <c r="K113" s="135"/>
      <c r="L113" s="135"/>
      <c r="M113" s="134" t="s">
        <v>229</v>
      </c>
      <c r="N113" s="137"/>
      <c r="O113" s="137"/>
      <c r="P113" s="137"/>
      <c r="Q113" s="137"/>
      <c r="R113" s="137"/>
      <c r="S113" s="135"/>
      <c r="T113" s="134" t="s">
        <v>230</v>
      </c>
      <c r="U113" s="137"/>
      <c r="V113" s="137"/>
      <c r="W113" s="137"/>
      <c r="X113" s="138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35"/>
      <c r="AM113" s="136"/>
      <c r="AN113" s="136"/>
      <c r="AO113" s="136"/>
    </row>
    <row r="114" spans="1:41" s="125" customFormat="1" x14ac:dyDescent="0.25">
      <c r="A114" s="134" t="s">
        <v>231</v>
      </c>
      <c r="B114" s="137"/>
      <c r="C114" s="141"/>
      <c r="D114" s="135"/>
      <c r="E114" s="135"/>
      <c r="F114" s="135"/>
      <c r="G114" s="137"/>
      <c r="H114" s="137"/>
      <c r="I114" s="137"/>
      <c r="J114" s="135"/>
      <c r="K114" s="135"/>
      <c r="L114" s="135"/>
      <c r="M114" s="134" t="s">
        <v>232</v>
      </c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8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6"/>
      <c r="AN114" s="136"/>
      <c r="AO114" s="136"/>
    </row>
    <row r="115" spans="1:41" s="125" customFormat="1" x14ac:dyDescent="0.25">
      <c r="A115" s="134" t="s">
        <v>233</v>
      </c>
      <c r="B115" s="137"/>
      <c r="C115" s="141"/>
      <c r="D115" s="135"/>
      <c r="E115" s="135"/>
      <c r="F115" s="135"/>
      <c r="G115" s="137"/>
      <c r="H115" s="137"/>
      <c r="I115" s="137"/>
      <c r="J115" s="135"/>
      <c r="K115" s="135"/>
      <c r="L115" s="135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8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35"/>
      <c r="AM115" s="136"/>
      <c r="AN115" s="136"/>
      <c r="AO115" s="136"/>
    </row>
    <row r="116" spans="1:41" s="125" customFormat="1" x14ac:dyDescent="0.25">
      <c r="A116" s="134" t="s">
        <v>234</v>
      </c>
      <c r="B116" s="137"/>
      <c r="C116" s="141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8"/>
      <c r="S116" s="137"/>
      <c r="T116" s="138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6"/>
      <c r="AN116" s="136"/>
      <c r="AO116" s="136"/>
    </row>
    <row r="117" spans="1:41" s="125" customFormat="1" x14ac:dyDescent="0.25">
      <c r="A117" s="137"/>
      <c r="B117" s="137"/>
      <c r="C117" s="141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8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6"/>
      <c r="AN117" s="136"/>
      <c r="AO117" s="136"/>
    </row>
    <row r="118" spans="1:41" s="125" customFormat="1" x14ac:dyDescent="0.25">
      <c r="A118" s="139" t="s">
        <v>104</v>
      </c>
      <c r="B118" s="137"/>
      <c r="C118" s="141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8"/>
      <c r="T118" s="138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6"/>
      <c r="AN118" s="136"/>
      <c r="AO118" s="136"/>
    </row>
    <row r="119" spans="1:41" s="125" customFormat="1" x14ac:dyDescent="0.25">
      <c r="A119" s="134" t="s">
        <v>235</v>
      </c>
      <c r="B119" s="137"/>
      <c r="C119" s="141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8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6"/>
      <c r="AN119" s="136"/>
      <c r="AO119" s="136"/>
    </row>
    <row r="120" spans="1:41" s="125" customFormat="1" x14ac:dyDescent="0.25">
      <c r="A120" s="134" t="s">
        <v>236</v>
      </c>
      <c r="B120" s="137"/>
      <c r="C120" s="141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8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6"/>
      <c r="AN120" s="136"/>
      <c r="AO120" s="136"/>
    </row>
    <row r="121" spans="1:41" s="125" customFormat="1" x14ac:dyDescent="0.25">
      <c r="A121" s="134" t="s">
        <v>237</v>
      </c>
      <c r="B121" s="137"/>
      <c r="C121" s="141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8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6"/>
      <c r="AN121" s="136"/>
      <c r="AO121" s="136"/>
    </row>
    <row r="122" spans="1:41" s="125" customFormat="1" x14ac:dyDescent="0.25">
      <c r="A122" s="134" t="s">
        <v>106</v>
      </c>
      <c r="B122" s="137"/>
      <c r="C122" s="141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8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6"/>
      <c r="AN122" s="136"/>
      <c r="AO122" s="136"/>
    </row>
    <row r="123" spans="1:41" s="125" customFormat="1" x14ac:dyDescent="0.25">
      <c r="A123" s="134" t="s">
        <v>239</v>
      </c>
      <c r="B123" s="137"/>
      <c r="C123" s="141"/>
      <c r="D123" s="137"/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8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6"/>
      <c r="AN123" s="136"/>
      <c r="AO123" s="136"/>
    </row>
    <row r="124" spans="1:41" s="125" customFormat="1" x14ac:dyDescent="0.25">
      <c r="A124" s="138"/>
      <c r="B124" s="138"/>
      <c r="C124" s="141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6"/>
      <c r="AN124" s="136"/>
      <c r="AO124" s="136"/>
    </row>
    <row r="125" spans="1:41" s="125" customFormat="1" x14ac:dyDescent="0.25">
      <c r="A125" s="138"/>
      <c r="B125" s="138"/>
      <c r="C125" s="141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6"/>
      <c r="AN125" s="136"/>
      <c r="AO125" s="136"/>
    </row>
    <row r="126" spans="1:41" s="125" customFormat="1" x14ac:dyDescent="0.25">
      <c r="A126" s="138"/>
      <c r="B126" s="138"/>
      <c r="C126" s="141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6"/>
      <c r="AN126" s="136"/>
      <c r="AO126" s="136"/>
    </row>
    <row r="127" spans="1:41" s="125" customFormat="1" x14ac:dyDescent="0.25">
      <c r="A127" s="138"/>
      <c r="B127" s="138"/>
      <c r="C127" s="141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6"/>
      <c r="AN127" s="136"/>
      <c r="AO127" s="136"/>
    </row>
    <row r="128" spans="1:41" s="125" customFormat="1" x14ac:dyDescent="0.25">
      <c r="A128" s="138"/>
      <c r="B128" s="138"/>
      <c r="C128" s="141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6"/>
      <c r="AN128" s="136"/>
      <c r="AO128" s="136"/>
    </row>
    <row r="129" spans="1:41" s="125" customFormat="1" x14ac:dyDescent="0.25">
      <c r="A129" s="138"/>
      <c r="B129" s="138"/>
      <c r="C129" s="141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6"/>
      <c r="AN129" s="136"/>
      <c r="AO129" s="136"/>
    </row>
    <row r="130" spans="1:41" s="125" customFormat="1" x14ac:dyDescent="0.25">
      <c r="A130" s="138"/>
      <c r="B130" s="138"/>
      <c r="C130" s="141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6"/>
      <c r="AN130" s="136"/>
      <c r="AO130" s="136"/>
    </row>
    <row r="131" spans="1:41" s="125" customFormat="1" x14ac:dyDescent="0.25">
      <c r="A131" s="138"/>
      <c r="B131" s="138"/>
      <c r="C131" s="141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6"/>
      <c r="AN131" s="136"/>
      <c r="AO131" s="136"/>
    </row>
    <row r="132" spans="1:41" s="125" customFormat="1" x14ac:dyDescent="0.25">
      <c r="A132" s="138"/>
      <c r="B132" s="138"/>
      <c r="C132" s="141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6"/>
      <c r="AN132" s="136"/>
      <c r="AO132" s="136"/>
    </row>
    <row r="133" spans="1:41" s="125" customFormat="1" x14ac:dyDescent="0.25">
      <c r="A133" s="138"/>
      <c r="B133" s="138"/>
      <c r="C133" s="141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6"/>
      <c r="AN133" s="136"/>
      <c r="AO133" s="136"/>
    </row>
    <row r="134" spans="1:41" s="125" customFormat="1" x14ac:dyDescent="0.25">
      <c r="A134" s="138"/>
      <c r="B134" s="138"/>
      <c r="C134" s="141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6"/>
      <c r="AN134" s="136"/>
      <c r="AO134" s="136"/>
    </row>
    <row r="135" spans="1:41" s="125" customFormat="1" x14ac:dyDescent="0.25">
      <c r="A135" s="138"/>
      <c r="B135" s="138"/>
      <c r="C135" s="141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6"/>
      <c r="AN135" s="136"/>
      <c r="AO135" s="136"/>
    </row>
    <row r="136" spans="1:41" s="125" customFormat="1" x14ac:dyDescent="0.25">
      <c r="A136" s="138"/>
      <c r="B136" s="138"/>
      <c r="C136" s="141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6"/>
      <c r="AN136" s="136"/>
      <c r="AO136" s="136"/>
    </row>
    <row r="137" spans="1:41" s="125" customFormat="1" x14ac:dyDescent="0.25">
      <c r="A137" s="138"/>
      <c r="B137" s="138"/>
      <c r="C137" s="141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6"/>
      <c r="AN137" s="136"/>
      <c r="AO137" s="136"/>
    </row>
    <row r="138" spans="1:41" s="125" customFormat="1" x14ac:dyDescent="0.25">
      <c r="A138" s="138"/>
      <c r="B138" s="138"/>
      <c r="C138" s="141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6"/>
      <c r="AN138" s="136"/>
      <c r="AO138" s="136"/>
    </row>
    <row r="139" spans="1:41" s="125" customFormat="1" x14ac:dyDescent="0.25">
      <c r="A139" s="138"/>
      <c r="B139" s="138"/>
      <c r="C139" s="141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6"/>
      <c r="AN139" s="136"/>
      <c r="AO139" s="136"/>
    </row>
    <row r="140" spans="1:41" s="125" customFormat="1" x14ac:dyDescent="0.25">
      <c r="A140" s="138"/>
      <c r="B140" s="138"/>
      <c r="C140" s="141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6"/>
      <c r="AN140" s="136"/>
      <c r="AO140" s="136"/>
    </row>
    <row r="141" spans="1:41" s="125" customFormat="1" x14ac:dyDescent="0.25">
      <c r="A141" s="138"/>
      <c r="B141" s="138"/>
      <c r="C141" s="141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6"/>
      <c r="AN141" s="136"/>
      <c r="AO141" s="136"/>
    </row>
    <row r="142" spans="1:41" s="125" customFormat="1" x14ac:dyDescent="0.25">
      <c r="A142" s="138"/>
      <c r="B142" s="138"/>
      <c r="C142" s="141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6"/>
      <c r="AN142" s="136"/>
      <c r="AO142" s="136"/>
    </row>
    <row r="143" spans="1:41" s="125" customFormat="1" x14ac:dyDescent="0.25">
      <c r="A143" s="138"/>
      <c r="B143" s="138"/>
      <c r="C143" s="141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6"/>
      <c r="AN143" s="136"/>
      <c r="AO143" s="136"/>
    </row>
    <row r="144" spans="1:41" s="125" customFormat="1" x14ac:dyDescent="0.25">
      <c r="A144" s="138"/>
      <c r="B144" s="138"/>
      <c r="C144" s="141"/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6"/>
      <c r="AN144" s="136"/>
      <c r="AO144" s="136"/>
    </row>
    <row r="145" spans="1:41" s="125" customFormat="1" x14ac:dyDescent="0.25">
      <c r="A145" s="138"/>
      <c r="B145" s="138"/>
      <c r="C145" s="141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6"/>
      <c r="AN145" s="136"/>
      <c r="AO145" s="136"/>
    </row>
    <row r="146" spans="1:41" s="125" customFormat="1" x14ac:dyDescent="0.25">
      <c r="A146" s="138"/>
      <c r="B146" s="138"/>
      <c r="C146" s="141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6"/>
      <c r="AN146" s="136"/>
      <c r="AO146" s="136"/>
    </row>
    <row r="147" spans="1:41" s="125" customFormat="1" x14ac:dyDescent="0.25">
      <c r="A147" s="138"/>
      <c r="B147" s="138"/>
      <c r="C147" s="141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6"/>
      <c r="AN147" s="136"/>
      <c r="AO147" s="136"/>
    </row>
    <row r="148" spans="1:41" s="125" customFormat="1" x14ac:dyDescent="0.25">
      <c r="A148" s="138"/>
      <c r="B148" s="138"/>
      <c r="C148" s="141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6"/>
      <c r="AN148" s="136"/>
      <c r="AO148" s="136"/>
    </row>
    <row r="149" spans="1:41" s="125" customFormat="1" x14ac:dyDescent="0.25">
      <c r="A149" s="138"/>
      <c r="B149" s="138"/>
      <c r="C149" s="141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6"/>
      <c r="AN149" s="136"/>
      <c r="AO149" s="136"/>
    </row>
    <row r="150" spans="1:41" s="125" customFormat="1" x14ac:dyDescent="0.25">
      <c r="A150" s="138"/>
      <c r="B150" s="138"/>
      <c r="C150" s="141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6"/>
      <c r="AN150" s="136"/>
      <c r="AO150" s="136"/>
    </row>
    <row r="151" spans="1:41" s="125" customFormat="1" x14ac:dyDescent="0.25">
      <c r="A151" s="138"/>
      <c r="B151" s="138"/>
      <c r="C151" s="141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6"/>
      <c r="AN151" s="136"/>
      <c r="AO151" s="136"/>
    </row>
    <row r="152" spans="1:41" s="125" customFormat="1" x14ac:dyDescent="0.25">
      <c r="A152" s="138"/>
      <c r="B152" s="138"/>
      <c r="C152" s="141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6"/>
      <c r="AN152" s="136"/>
      <c r="AO152" s="136"/>
    </row>
    <row r="153" spans="1:41" s="125" customFormat="1" x14ac:dyDescent="0.25">
      <c r="A153" s="138"/>
      <c r="B153" s="138"/>
      <c r="C153" s="141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6"/>
      <c r="AN153" s="136"/>
      <c r="AO153" s="136"/>
    </row>
    <row r="154" spans="1:41" s="125" customFormat="1" x14ac:dyDescent="0.25">
      <c r="A154" s="138"/>
      <c r="B154" s="138"/>
      <c r="C154" s="141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6"/>
      <c r="AN154" s="136"/>
      <c r="AO154" s="136"/>
    </row>
    <row r="155" spans="1:41" s="125" customFormat="1" x14ac:dyDescent="0.25">
      <c r="A155" s="138"/>
      <c r="B155" s="138"/>
      <c r="C155" s="141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6"/>
      <c r="AN155" s="136"/>
      <c r="AO155" s="136"/>
    </row>
    <row r="156" spans="1:41" s="125" customFormat="1" x14ac:dyDescent="0.25">
      <c r="A156" s="138"/>
      <c r="B156" s="138"/>
      <c r="C156" s="141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6"/>
      <c r="AN156" s="136"/>
      <c r="AO156" s="136"/>
    </row>
    <row r="157" spans="1:41" s="125" customFormat="1" x14ac:dyDescent="0.25">
      <c r="A157" s="138"/>
      <c r="B157" s="138"/>
      <c r="C157" s="141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6"/>
      <c r="AN157" s="136"/>
      <c r="AO157" s="136"/>
    </row>
    <row r="158" spans="1:41" s="125" customFormat="1" x14ac:dyDescent="0.25">
      <c r="A158" s="138"/>
      <c r="B158" s="138"/>
      <c r="C158" s="141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6"/>
      <c r="AN158" s="136"/>
      <c r="AO158" s="136"/>
    </row>
    <row r="159" spans="1:41" s="125" customFormat="1" x14ac:dyDescent="0.25">
      <c r="A159" s="138"/>
      <c r="B159" s="138"/>
      <c r="C159" s="141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6"/>
      <c r="AN159" s="136"/>
      <c r="AO159" s="136"/>
    </row>
    <row r="160" spans="1:41" s="125" customFormat="1" x14ac:dyDescent="0.25">
      <c r="A160" s="138"/>
      <c r="B160" s="138"/>
      <c r="C160" s="141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6"/>
      <c r="AN160" s="136"/>
      <c r="AO160" s="136"/>
    </row>
    <row r="161" spans="1:41" s="125" customFormat="1" x14ac:dyDescent="0.25">
      <c r="A161" s="138"/>
      <c r="B161" s="138"/>
      <c r="C161" s="141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6"/>
      <c r="AN161" s="136"/>
      <c r="AO161" s="136"/>
    </row>
    <row r="162" spans="1:41" s="125" customFormat="1" x14ac:dyDescent="0.25">
      <c r="A162" s="138"/>
      <c r="B162" s="138"/>
      <c r="C162" s="141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6"/>
      <c r="AN162" s="136"/>
      <c r="AO162" s="136"/>
    </row>
    <row r="163" spans="1:41" s="125" customFormat="1" x14ac:dyDescent="0.25">
      <c r="A163" s="138"/>
      <c r="B163" s="138"/>
      <c r="C163" s="141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6"/>
      <c r="AN163" s="136"/>
      <c r="AO163" s="136"/>
    </row>
    <row r="164" spans="1:41" s="125" customFormat="1" x14ac:dyDescent="0.25">
      <c r="A164" s="138"/>
      <c r="B164" s="138"/>
      <c r="C164" s="141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6"/>
      <c r="AN164" s="136"/>
      <c r="AO164" s="136"/>
    </row>
    <row r="165" spans="1:41" s="125" customFormat="1" x14ac:dyDescent="0.25">
      <c r="A165" s="138"/>
      <c r="B165" s="138"/>
      <c r="C165" s="141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6"/>
      <c r="AN165" s="136"/>
      <c r="AO165" s="136"/>
    </row>
    <row r="166" spans="1:41" s="125" customFormat="1" x14ac:dyDescent="0.25">
      <c r="A166" s="138"/>
      <c r="B166" s="138"/>
      <c r="C166" s="141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6"/>
      <c r="AN166" s="136"/>
      <c r="AO166" s="136"/>
    </row>
    <row r="167" spans="1:41" s="125" customFormat="1" x14ac:dyDescent="0.25">
      <c r="A167" s="138"/>
      <c r="B167" s="138"/>
      <c r="C167" s="141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6"/>
      <c r="AN167" s="136"/>
      <c r="AO167" s="136"/>
    </row>
    <row r="168" spans="1:41" s="125" customFormat="1" x14ac:dyDescent="0.25">
      <c r="A168" s="138"/>
      <c r="B168" s="138"/>
      <c r="C168" s="141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6"/>
      <c r="AN168" s="136"/>
      <c r="AO168" s="136"/>
    </row>
    <row r="169" spans="1:41" s="125" customFormat="1" x14ac:dyDescent="0.25">
      <c r="A169" s="138"/>
      <c r="B169" s="138"/>
      <c r="C169" s="141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6"/>
      <c r="AN169" s="136"/>
      <c r="AO169" s="136"/>
    </row>
    <row r="170" spans="1:41" s="125" customFormat="1" x14ac:dyDescent="0.25">
      <c r="A170" s="138"/>
      <c r="B170" s="138"/>
      <c r="C170" s="141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6"/>
      <c r="AN170" s="136"/>
      <c r="AO170" s="136"/>
    </row>
    <row r="171" spans="1:41" s="125" customFormat="1" x14ac:dyDescent="0.25">
      <c r="A171" s="138"/>
      <c r="B171" s="138"/>
      <c r="C171" s="141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6"/>
      <c r="AN171" s="136"/>
      <c r="AO171" s="136"/>
    </row>
    <row r="172" spans="1:41" s="125" customFormat="1" x14ac:dyDescent="0.25">
      <c r="A172" s="138"/>
      <c r="B172" s="138"/>
      <c r="C172" s="141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6"/>
      <c r="AN172" s="136"/>
      <c r="AO172" s="136"/>
    </row>
    <row r="173" spans="1:41" s="125" customFormat="1" x14ac:dyDescent="0.25">
      <c r="A173" s="138"/>
      <c r="B173" s="138"/>
      <c r="C173" s="141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6"/>
      <c r="AN173" s="136"/>
      <c r="AO173" s="136"/>
    </row>
    <row r="174" spans="1:41" s="125" customFormat="1" x14ac:dyDescent="0.25">
      <c r="A174" s="138"/>
      <c r="B174" s="138"/>
      <c r="C174" s="141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6"/>
      <c r="AN174" s="136"/>
      <c r="AO174" s="136"/>
    </row>
    <row r="175" spans="1:41" s="125" customFormat="1" x14ac:dyDescent="0.25">
      <c r="A175" s="138"/>
      <c r="B175" s="138"/>
      <c r="C175" s="141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6"/>
      <c r="AN175" s="136"/>
      <c r="AO175" s="136"/>
    </row>
    <row r="176" spans="1:41" s="125" customFormat="1" x14ac:dyDescent="0.25">
      <c r="A176" s="138"/>
      <c r="B176" s="138"/>
      <c r="C176" s="141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6"/>
      <c r="AN176" s="136"/>
      <c r="AO176" s="136"/>
    </row>
    <row r="177" spans="1:41" s="125" customFormat="1" x14ac:dyDescent="0.25">
      <c r="A177" s="138"/>
      <c r="B177" s="138"/>
      <c r="C177" s="141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6"/>
      <c r="AN177" s="136"/>
      <c r="AO177" s="136"/>
    </row>
    <row r="178" spans="1:41" s="125" customFormat="1" x14ac:dyDescent="0.25">
      <c r="A178" s="138"/>
      <c r="B178" s="138"/>
      <c r="C178" s="141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6"/>
      <c r="AN178" s="136"/>
      <c r="AO178" s="136"/>
    </row>
    <row r="179" spans="1:41" s="125" customFormat="1" x14ac:dyDescent="0.25">
      <c r="A179" s="138"/>
      <c r="B179" s="138"/>
      <c r="C179" s="141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6"/>
      <c r="AN179" s="136"/>
      <c r="AO179" s="136"/>
    </row>
    <row r="180" spans="1:41" s="125" customFormat="1" x14ac:dyDescent="0.25">
      <c r="A180" s="138"/>
      <c r="B180" s="138"/>
      <c r="C180" s="141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6"/>
      <c r="AN180" s="136"/>
      <c r="AO180" s="136"/>
    </row>
    <row r="181" spans="1:41" s="125" customFormat="1" x14ac:dyDescent="0.25">
      <c r="A181" s="138"/>
      <c r="B181" s="138"/>
      <c r="C181" s="141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6"/>
      <c r="AN181" s="136"/>
      <c r="AO181" s="136"/>
    </row>
    <row r="182" spans="1:41" s="125" customFormat="1" x14ac:dyDescent="0.25">
      <c r="A182" s="138"/>
      <c r="B182" s="138"/>
      <c r="C182" s="141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6"/>
      <c r="AN182" s="136"/>
      <c r="AO182" s="136"/>
    </row>
    <row r="183" spans="1:41" s="125" customFormat="1" x14ac:dyDescent="0.25">
      <c r="A183" s="138"/>
      <c r="B183" s="138"/>
      <c r="C183" s="141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6"/>
      <c r="AN183" s="136"/>
      <c r="AO183" s="136"/>
    </row>
    <row r="184" spans="1:41" s="125" customFormat="1" x14ac:dyDescent="0.25">
      <c r="A184" s="138"/>
      <c r="B184" s="138"/>
      <c r="C184" s="141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6"/>
      <c r="AN184" s="136"/>
      <c r="AO184" s="136"/>
    </row>
    <row r="185" spans="1:41" s="125" customFormat="1" x14ac:dyDescent="0.25">
      <c r="A185" s="138"/>
      <c r="B185" s="138"/>
      <c r="C185" s="141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6"/>
      <c r="AN185" s="136"/>
      <c r="AO185" s="136"/>
    </row>
    <row r="186" spans="1:41" s="125" customFormat="1" x14ac:dyDescent="0.25">
      <c r="A186" s="138"/>
      <c r="B186" s="138"/>
      <c r="C186" s="141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6"/>
      <c r="AN186" s="136"/>
      <c r="AO186" s="136"/>
    </row>
    <row r="187" spans="1:41" s="125" customFormat="1" x14ac:dyDescent="0.25">
      <c r="A187" s="138"/>
      <c r="B187" s="138"/>
      <c r="C187" s="141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6"/>
      <c r="AN187" s="136"/>
      <c r="AO187" s="136"/>
    </row>
    <row r="188" spans="1:41" s="125" customFormat="1" x14ac:dyDescent="0.25">
      <c r="A188" s="138"/>
      <c r="B188" s="138"/>
      <c r="C188" s="141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6"/>
      <c r="AN188" s="136"/>
      <c r="AO188" s="136"/>
    </row>
    <row r="189" spans="1:41" s="125" customFormat="1" x14ac:dyDescent="0.25">
      <c r="A189" s="138"/>
      <c r="B189" s="138"/>
      <c r="C189" s="141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6"/>
      <c r="AN189" s="136"/>
      <c r="AO189" s="136"/>
    </row>
    <row r="190" spans="1:41" s="125" customFormat="1" x14ac:dyDescent="0.25">
      <c r="A190" s="138"/>
      <c r="B190" s="138"/>
      <c r="C190" s="141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6"/>
      <c r="AN190" s="136"/>
      <c r="AO190" s="136"/>
    </row>
    <row r="191" spans="1:41" s="125" customFormat="1" x14ac:dyDescent="0.25">
      <c r="A191" s="138"/>
      <c r="B191" s="138"/>
      <c r="C191" s="141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6"/>
      <c r="AN191" s="136"/>
      <c r="AO191" s="136"/>
    </row>
    <row r="192" spans="1:41" s="125" customFormat="1" x14ac:dyDescent="0.25">
      <c r="A192" s="138"/>
      <c r="B192" s="138"/>
      <c r="C192" s="141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6"/>
      <c r="AN192" s="136"/>
      <c r="AO192" s="136"/>
    </row>
    <row r="193" spans="1:41" s="125" customFormat="1" x14ac:dyDescent="0.25">
      <c r="A193" s="138"/>
      <c r="B193" s="138"/>
      <c r="C193" s="141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6"/>
      <c r="AN193" s="136"/>
      <c r="AO193" s="136"/>
    </row>
    <row r="194" spans="1:41" s="125" customFormat="1" x14ac:dyDescent="0.25">
      <c r="A194" s="138"/>
      <c r="B194" s="138"/>
      <c r="C194" s="141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6"/>
      <c r="AN194" s="136"/>
      <c r="AO194" s="136"/>
    </row>
    <row r="195" spans="1:41" s="125" customFormat="1" x14ac:dyDescent="0.25">
      <c r="A195" s="138"/>
      <c r="B195" s="138"/>
      <c r="C195" s="141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6"/>
      <c r="AN195" s="136"/>
      <c r="AO195" s="136"/>
    </row>
    <row r="196" spans="1:41" s="125" customFormat="1" x14ac:dyDescent="0.25">
      <c r="A196" s="138"/>
      <c r="B196" s="138"/>
      <c r="C196" s="141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6"/>
      <c r="AN196" s="136"/>
      <c r="AO196" s="136"/>
    </row>
    <row r="197" spans="1:41" s="125" customFormat="1" x14ac:dyDescent="0.25">
      <c r="A197" s="138"/>
      <c r="B197" s="138"/>
      <c r="C197" s="141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6"/>
      <c r="AN197" s="136"/>
      <c r="AO197" s="136"/>
    </row>
    <row r="198" spans="1:41" s="125" customFormat="1" x14ac:dyDescent="0.25">
      <c r="A198" s="138"/>
      <c r="B198" s="138"/>
      <c r="C198" s="141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6"/>
      <c r="AN198" s="136"/>
      <c r="AO198" s="136"/>
    </row>
    <row r="199" spans="1:41" s="125" customFormat="1" x14ac:dyDescent="0.25">
      <c r="A199" s="138"/>
      <c r="B199" s="138"/>
      <c r="C199" s="141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6"/>
      <c r="AN199" s="136"/>
      <c r="AO199" s="136"/>
    </row>
    <row r="200" spans="1:41" s="125" customFormat="1" x14ac:dyDescent="0.25">
      <c r="A200" s="138"/>
      <c r="B200" s="138"/>
      <c r="C200" s="141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6"/>
      <c r="AN200" s="136"/>
      <c r="AO200" s="136"/>
    </row>
    <row r="201" spans="1:41" s="125" customFormat="1" x14ac:dyDescent="0.25">
      <c r="A201" s="138"/>
      <c r="B201" s="138"/>
      <c r="C201" s="141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6"/>
      <c r="AN201" s="136"/>
      <c r="AO201" s="136"/>
    </row>
    <row r="202" spans="1:41" s="125" customFormat="1" x14ac:dyDescent="0.25">
      <c r="A202" s="138"/>
      <c r="B202" s="138"/>
      <c r="C202" s="141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6"/>
      <c r="AN202" s="136"/>
      <c r="AO202" s="136"/>
    </row>
    <row r="203" spans="1:41" s="125" customFormat="1" x14ac:dyDescent="0.25">
      <c r="A203" s="138"/>
      <c r="B203" s="138"/>
      <c r="C203" s="141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6"/>
      <c r="AN203" s="136"/>
      <c r="AO203" s="136"/>
    </row>
    <row r="204" spans="1:41" s="125" customFormat="1" x14ac:dyDescent="0.25">
      <c r="A204" s="138"/>
      <c r="B204" s="138"/>
      <c r="C204" s="141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6"/>
      <c r="AN204" s="136"/>
      <c r="AO204" s="136"/>
    </row>
    <row r="205" spans="1:41" s="125" customFormat="1" x14ac:dyDescent="0.25">
      <c r="A205" s="138"/>
      <c r="B205" s="138"/>
      <c r="C205" s="141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6"/>
      <c r="AN205" s="136"/>
      <c r="AO205" s="136"/>
    </row>
    <row r="206" spans="1:41" s="125" customFormat="1" x14ac:dyDescent="0.25">
      <c r="A206" s="138"/>
      <c r="B206" s="138"/>
      <c r="C206" s="141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6"/>
      <c r="AN206" s="136"/>
      <c r="AO206" s="136"/>
    </row>
    <row r="207" spans="1:41" s="125" customFormat="1" x14ac:dyDescent="0.25">
      <c r="A207" s="138"/>
      <c r="B207" s="138"/>
      <c r="C207" s="141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6"/>
      <c r="AN207" s="136"/>
      <c r="AO207" s="136"/>
    </row>
    <row r="208" spans="1:41" s="125" customFormat="1" x14ac:dyDescent="0.25">
      <c r="A208" s="138"/>
      <c r="B208" s="138"/>
      <c r="C208" s="141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6"/>
      <c r="AN208" s="136"/>
      <c r="AO208" s="136"/>
    </row>
    <row r="209" spans="1:41" s="125" customFormat="1" x14ac:dyDescent="0.25">
      <c r="A209" s="138"/>
      <c r="B209" s="138"/>
      <c r="C209" s="141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6"/>
      <c r="AN209" s="136"/>
      <c r="AO209" s="136"/>
    </row>
    <row r="210" spans="1:41" s="125" customFormat="1" x14ac:dyDescent="0.25">
      <c r="A210" s="138"/>
      <c r="B210" s="138"/>
      <c r="C210" s="141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6"/>
      <c r="AN210" s="136"/>
      <c r="AO210" s="136"/>
    </row>
    <row r="211" spans="1:41" s="125" customFormat="1" x14ac:dyDescent="0.25">
      <c r="A211" s="138"/>
      <c r="B211" s="138"/>
      <c r="C211" s="141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6"/>
      <c r="AN211" s="136"/>
      <c r="AO211" s="136"/>
    </row>
    <row r="212" spans="1:41" s="125" customFormat="1" x14ac:dyDescent="0.25">
      <c r="A212" s="138"/>
      <c r="B212" s="138"/>
      <c r="C212" s="141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6"/>
      <c r="AN212" s="136"/>
      <c r="AO212" s="136"/>
    </row>
    <row r="213" spans="1:41" s="125" customFormat="1" x14ac:dyDescent="0.25">
      <c r="A213" s="138"/>
      <c r="B213" s="138"/>
      <c r="C213" s="141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6"/>
      <c r="AN213" s="136"/>
      <c r="AO213" s="136"/>
    </row>
    <row r="214" spans="1:41" s="125" customFormat="1" x14ac:dyDescent="0.25">
      <c r="A214" s="138"/>
      <c r="B214" s="138"/>
      <c r="C214" s="141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6"/>
      <c r="AN214" s="136"/>
      <c r="AO214" s="136"/>
    </row>
    <row r="215" spans="1:41" s="125" customFormat="1" x14ac:dyDescent="0.25">
      <c r="A215" s="138"/>
      <c r="B215" s="138"/>
      <c r="C215" s="141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6"/>
      <c r="AN215" s="136"/>
      <c r="AO215" s="136"/>
    </row>
    <row r="216" spans="1:41" s="125" customFormat="1" x14ac:dyDescent="0.25">
      <c r="A216" s="138"/>
      <c r="B216" s="138"/>
      <c r="C216" s="141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6"/>
      <c r="AN216" s="136"/>
      <c r="AO216" s="136"/>
    </row>
    <row r="217" spans="1:41" s="125" customFormat="1" x14ac:dyDescent="0.25">
      <c r="A217" s="138"/>
      <c r="B217" s="138"/>
      <c r="C217" s="141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6"/>
      <c r="AN217" s="136"/>
      <c r="AO217" s="136"/>
    </row>
    <row r="218" spans="1:41" s="125" customFormat="1" x14ac:dyDescent="0.25">
      <c r="A218" s="138"/>
      <c r="B218" s="138"/>
      <c r="C218" s="141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6"/>
      <c r="AN218" s="136"/>
      <c r="AO218" s="136"/>
    </row>
    <row r="219" spans="1:41" s="125" customFormat="1" x14ac:dyDescent="0.25">
      <c r="A219" s="138"/>
      <c r="B219" s="138"/>
      <c r="C219" s="141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6"/>
      <c r="AN219" s="136"/>
      <c r="AO219" s="136"/>
    </row>
    <row r="220" spans="1:41" s="125" customFormat="1" x14ac:dyDescent="0.25">
      <c r="A220" s="138"/>
      <c r="B220" s="138"/>
      <c r="C220" s="141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6"/>
      <c r="AN220" s="136"/>
      <c r="AO220" s="136"/>
    </row>
    <row r="221" spans="1:41" s="125" customFormat="1" x14ac:dyDescent="0.25">
      <c r="A221" s="138"/>
      <c r="B221" s="138"/>
      <c r="C221" s="141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6"/>
      <c r="AN221" s="136"/>
      <c r="AO221" s="136"/>
    </row>
    <row r="222" spans="1:41" s="125" customFormat="1" x14ac:dyDescent="0.25">
      <c r="A222" s="138"/>
      <c r="B222" s="138"/>
      <c r="C222" s="141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6"/>
      <c r="AN222" s="136"/>
      <c r="AO222" s="136"/>
    </row>
    <row r="223" spans="1:41" s="125" customFormat="1" x14ac:dyDescent="0.25">
      <c r="A223" s="138"/>
      <c r="B223" s="138"/>
      <c r="C223" s="141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6"/>
      <c r="AN223" s="136"/>
      <c r="AO223" s="136"/>
    </row>
    <row r="224" spans="1:41" s="125" customFormat="1" x14ac:dyDescent="0.25">
      <c r="A224" s="138"/>
      <c r="B224" s="138"/>
      <c r="C224" s="141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6"/>
      <c r="AN224" s="136"/>
      <c r="AO224" s="136"/>
    </row>
    <row r="225" spans="1:41" s="125" customFormat="1" x14ac:dyDescent="0.25">
      <c r="A225" s="138"/>
      <c r="B225" s="138"/>
      <c r="C225" s="141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6"/>
      <c r="AN225" s="136"/>
      <c r="AO225" s="136"/>
    </row>
    <row r="226" spans="1:41" s="125" customFormat="1" x14ac:dyDescent="0.25">
      <c r="A226" s="138"/>
      <c r="B226" s="138"/>
      <c r="C226" s="141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6"/>
      <c r="AN226" s="136"/>
      <c r="AO226" s="136"/>
    </row>
    <row r="227" spans="1:41" s="125" customFormat="1" x14ac:dyDescent="0.25">
      <c r="A227" s="138"/>
      <c r="B227" s="138"/>
      <c r="C227" s="141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6"/>
      <c r="AN227" s="136"/>
      <c r="AO227" s="136"/>
    </row>
    <row r="228" spans="1:41" s="125" customFormat="1" x14ac:dyDescent="0.25">
      <c r="A228" s="138"/>
      <c r="B228" s="138"/>
      <c r="C228" s="141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6"/>
      <c r="AN228" s="136"/>
      <c r="AO228" s="136"/>
    </row>
    <row r="229" spans="1:41" s="125" customFormat="1" x14ac:dyDescent="0.25">
      <c r="A229" s="138"/>
      <c r="B229" s="138"/>
      <c r="C229" s="141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6"/>
      <c r="AN229" s="136"/>
      <c r="AO229" s="136"/>
    </row>
    <row r="230" spans="1:41" s="125" customFormat="1" x14ac:dyDescent="0.25">
      <c r="A230" s="138"/>
      <c r="B230" s="138"/>
      <c r="C230" s="141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6"/>
      <c r="AN230" s="136"/>
      <c r="AO230" s="136"/>
    </row>
    <row r="231" spans="1:41" s="125" customFormat="1" x14ac:dyDescent="0.25">
      <c r="A231" s="138"/>
      <c r="B231" s="138"/>
      <c r="C231" s="141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6"/>
      <c r="AN231" s="136"/>
      <c r="AO231" s="136"/>
    </row>
    <row r="232" spans="1:41" s="125" customFormat="1" x14ac:dyDescent="0.25">
      <c r="A232" s="138"/>
      <c r="B232" s="138"/>
      <c r="C232" s="141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6"/>
      <c r="AN232" s="136"/>
      <c r="AO232" s="136"/>
    </row>
    <row r="233" spans="1:41" s="125" customFormat="1" x14ac:dyDescent="0.25">
      <c r="A233" s="138"/>
      <c r="B233" s="138"/>
      <c r="C233" s="141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6"/>
      <c r="AN233" s="136"/>
      <c r="AO233" s="136"/>
    </row>
    <row r="234" spans="1:41" s="125" customFormat="1" x14ac:dyDescent="0.25">
      <c r="A234" s="138"/>
      <c r="B234" s="138"/>
      <c r="C234" s="141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6"/>
      <c r="AN234" s="136"/>
      <c r="AO234" s="136"/>
    </row>
    <row r="235" spans="1:41" s="125" customFormat="1" x14ac:dyDescent="0.25">
      <c r="A235" s="138"/>
      <c r="B235" s="138"/>
      <c r="C235" s="141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6"/>
      <c r="AN235" s="136"/>
      <c r="AO235" s="136"/>
    </row>
    <row r="236" spans="1:41" s="125" customFormat="1" x14ac:dyDescent="0.25">
      <c r="A236" s="138"/>
      <c r="B236" s="138"/>
      <c r="C236" s="141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6"/>
      <c r="AN236" s="136"/>
      <c r="AO236" s="136"/>
    </row>
    <row r="237" spans="1:41" s="125" customFormat="1" x14ac:dyDescent="0.25">
      <c r="A237" s="138"/>
      <c r="B237" s="138"/>
      <c r="C237" s="141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6"/>
      <c r="AN237" s="136"/>
      <c r="AO237" s="136"/>
    </row>
    <row r="238" spans="1:41" s="125" customFormat="1" x14ac:dyDescent="0.25">
      <c r="A238" s="138"/>
      <c r="B238" s="138"/>
      <c r="C238" s="141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6"/>
      <c r="AN238" s="136"/>
      <c r="AO238" s="136"/>
    </row>
    <row r="239" spans="1:41" s="125" customFormat="1" x14ac:dyDescent="0.25">
      <c r="A239" s="138"/>
      <c r="B239" s="138"/>
      <c r="C239" s="141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6"/>
      <c r="AN239" s="136"/>
      <c r="AO239" s="136"/>
    </row>
    <row r="240" spans="1:41" s="125" customFormat="1" x14ac:dyDescent="0.25">
      <c r="A240" s="138"/>
      <c r="B240" s="138"/>
      <c r="C240" s="141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6"/>
      <c r="AN240" s="136"/>
      <c r="AO240" s="136"/>
    </row>
    <row r="241" spans="1:41" s="125" customFormat="1" x14ac:dyDescent="0.25">
      <c r="A241" s="138"/>
      <c r="B241" s="138"/>
      <c r="C241" s="141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6"/>
      <c r="AN241" s="136"/>
      <c r="AO241" s="136"/>
    </row>
    <row r="242" spans="1:41" s="125" customFormat="1" x14ac:dyDescent="0.25">
      <c r="A242" s="138"/>
      <c r="B242" s="138"/>
      <c r="C242" s="141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6"/>
      <c r="AN242" s="136"/>
      <c r="AO242" s="136"/>
    </row>
    <row r="243" spans="1:41" s="125" customFormat="1" x14ac:dyDescent="0.25">
      <c r="A243" s="138"/>
      <c r="B243" s="138"/>
      <c r="C243" s="141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6"/>
      <c r="AN243" s="136"/>
      <c r="AO243" s="136"/>
    </row>
    <row r="244" spans="1:41" s="125" customFormat="1" x14ac:dyDescent="0.25">
      <c r="A244" s="138"/>
      <c r="B244" s="138"/>
      <c r="C244" s="141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6"/>
      <c r="AN244" s="136"/>
      <c r="AO244" s="136"/>
    </row>
    <row r="245" spans="1:41" s="125" customFormat="1" x14ac:dyDescent="0.25">
      <c r="A245" s="138"/>
      <c r="B245" s="138"/>
      <c r="C245" s="141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6"/>
      <c r="AN245" s="136"/>
      <c r="AO245" s="136"/>
    </row>
    <row r="246" spans="1:41" s="125" customFormat="1" x14ac:dyDescent="0.25">
      <c r="A246" s="138"/>
      <c r="B246" s="138"/>
      <c r="C246" s="141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6"/>
      <c r="AN246" s="136"/>
      <c r="AO246" s="136"/>
    </row>
    <row r="247" spans="1:41" s="125" customFormat="1" x14ac:dyDescent="0.25">
      <c r="A247" s="138"/>
      <c r="B247" s="138"/>
      <c r="C247" s="141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6"/>
      <c r="AN247" s="136"/>
      <c r="AO247" s="136"/>
    </row>
    <row r="248" spans="1:41" s="125" customFormat="1" x14ac:dyDescent="0.25">
      <c r="A248" s="138"/>
      <c r="B248" s="138"/>
      <c r="C248" s="141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6"/>
      <c r="AN248" s="136"/>
      <c r="AO248" s="136"/>
    </row>
    <row r="249" spans="1:41" s="125" customFormat="1" x14ac:dyDescent="0.25">
      <c r="A249" s="138"/>
      <c r="B249" s="138"/>
      <c r="C249" s="141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6"/>
      <c r="AN249" s="136"/>
      <c r="AO249" s="136"/>
    </row>
    <row r="250" spans="1:41" s="125" customFormat="1" x14ac:dyDescent="0.25">
      <c r="A250" s="138"/>
      <c r="B250" s="138"/>
      <c r="C250" s="141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6"/>
      <c r="AN250" s="136"/>
      <c r="AO250" s="136"/>
    </row>
    <row r="251" spans="1:41" s="125" customFormat="1" x14ac:dyDescent="0.25">
      <c r="A251" s="138"/>
      <c r="B251" s="138"/>
      <c r="C251" s="141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6"/>
      <c r="AN251" s="136"/>
      <c r="AO251" s="136"/>
    </row>
    <row r="252" spans="1:41" s="125" customFormat="1" x14ac:dyDescent="0.25">
      <c r="A252" s="138"/>
      <c r="B252" s="138"/>
      <c r="C252" s="141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6"/>
      <c r="AN252" s="136"/>
      <c r="AO252" s="136"/>
    </row>
    <row r="253" spans="1:41" s="125" customFormat="1" x14ac:dyDescent="0.25">
      <c r="A253" s="138"/>
      <c r="B253" s="138"/>
      <c r="C253" s="141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6"/>
      <c r="AN253" s="136"/>
      <c r="AO253" s="136"/>
    </row>
    <row r="254" spans="1:41" s="125" customFormat="1" x14ac:dyDescent="0.25">
      <c r="A254" s="138"/>
      <c r="B254" s="138"/>
      <c r="C254" s="141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6"/>
      <c r="AN254" s="136"/>
      <c r="AO254" s="136"/>
    </row>
    <row r="255" spans="1:41" s="125" customFormat="1" x14ac:dyDescent="0.25">
      <c r="A255" s="138"/>
      <c r="B255" s="138"/>
      <c r="C255" s="141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6"/>
      <c r="AN255" s="136"/>
      <c r="AO255" s="136"/>
    </row>
    <row r="256" spans="1:41" s="125" customFormat="1" x14ac:dyDescent="0.25">
      <c r="A256" s="138"/>
      <c r="B256" s="138"/>
      <c r="C256" s="141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6"/>
      <c r="AN256" s="136"/>
      <c r="AO256" s="136"/>
    </row>
    <row r="257" spans="1:41" s="125" customFormat="1" x14ac:dyDescent="0.25">
      <c r="A257" s="138"/>
      <c r="B257" s="138"/>
      <c r="C257" s="141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6"/>
      <c r="AN257" s="136"/>
      <c r="AO257" s="136"/>
    </row>
    <row r="258" spans="1:41" s="125" customFormat="1" x14ac:dyDescent="0.25">
      <c r="A258" s="138"/>
      <c r="B258" s="138"/>
      <c r="C258" s="141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6"/>
      <c r="AN258" s="136"/>
      <c r="AO258" s="136"/>
    </row>
    <row r="259" spans="1:41" s="125" customFormat="1" x14ac:dyDescent="0.25">
      <c r="A259" s="138"/>
      <c r="B259" s="138"/>
      <c r="C259" s="141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6"/>
      <c r="AN259" s="136"/>
      <c r="AO259" s="136"/>
    </row>
    <row r="260" spans="1:41" s="125" customFormat="1" x14ac:dyDescent="0.25">
      <c r="A260" s="138"/>
      <c r="B260" s="138"/>
      <c r="C260" s="141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6"/>
      <c r="AN260" s="136"/>
      <c r="AO260" s="136"/>
    </row>
    <row r="261" spans="1:41" s="125" customFormat="1" x14ac:dyDescent="0.25">
      <c r="A261" s="138"/>
      <c r="B261" s="138"/>
      <c r="C261" s="141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6"/>
      <c r="AN261" s="136"/>
      <c r="AO261" s="136"/>
    </row>
    <row r="262" spans="1:41" s="125" customFormat="1" x14ac:dyDescent="0.25">
      <c r="A262" s="138"/>
      <c r="B262" s="138"/>
      <c r="C262" s="141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6"/>
      <c r="AN262" s="136"/>
      <c r="AO262" s="136"/>
    </row>
    <row r="263" spans="1:41" s="125" customFormat="1" x14ac:dyDescent="0.25">
      <c r="A263" s="138"/>
      <c r="B263" s="138"/>
      <c r="C263" s="141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6"/>
      <c r="AN263" s="136"/>
      <c r="AO263" s="136"/>
    </row>
    <row r="264" spans="1:41" s="125" customFormat="1" x14ac:dyDescent="0.25">
      <c r="A264" s="138"/>
      <c r="B264" s="138"/>
      <c r="C264" s="141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6"/>
      <c r="AN264" s="136"/>
      <c r="AO264" s="136"/>
    </row>
    <row r="265" spans="1:41" s="125" customFormat="1" x14ac:dyDescent="0.25">
      <c r="A265" s="138"/>
      <c r="B265" s="138"/>
      <c r="C265" s="141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6"/>
      <c r="AN265" s="136"/>
      <c r="AO265" s="136"/>
    </row>
    <row r="266" spans="1:41" s="125" customFormat="1" x14ac:dyDescent="0.25">
      <c r="A266" s="138"/>
      <c r="B266" s="138"/>
      <c r="C266" s="141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6"/>
      <c r="AN266" s="136"/>
      <c r="AO266" s="136"/>
    </row>
    <row r="267" spans="1:41" s="125" customFormat="1" x14ac:dyDescent="0.25">
      <c r="A267" s="138"/>
      <c r="B267" s="138"/>
      <c r="C267" s="141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6"/>
      <c r="AN267" s="136"/>
      <c r="AO267" s="136"/>
    </row>
    <row r="268" spans="1:41" s="125" customFormat="1" x14ac:dyDescent="0.25">
      <c r="A268" s="138"/>
      <c r="B268" s="138"/>
      <c r="C268" s="141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6"/>
      <c r="AN268" s="136"/>
      <c r="AO268" s="136"/>
    </row>
    <row r="269" spans="1:41" s="125" customFormat="1" x14ac:dyDescent="0.25">
      <c r="A269" s="138"/>
      <c r="B269" s="138"/>
      <c r="C269" s="141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6"/>
      <c r="AN269" s="136"/>
      <c r="AO269" s="136"/>
    </row>
    <row r="270" spans="1:41" s="125" customFormat="1" x14ac:dyDescent="0.25">
      <c r="A270" s="138"/>
      <c r="B270" s="138"/>
      <c r="C270" s="141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6"/>
      <c r="AN270" s="136"/>
      <c r="AO270" s="136"/>
    </row>
    <row r="271" spans="1:41" s="125" customFormat="1" x14ac:dyDescent="0.25">
      <c r="A271" s="138"/>
      <c r="B271" s="138"/>
      <c r="C271" s="141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6"/>
      <c r="AN271" s="136"/>
      <c r="AO271" s="136"/>
    </row>
    <row r="272" spans="1:41" s="125" customFormat="1" x14ac:dyDescent="0.25">
      <c r="A272" s="138"/>
      <c r="B272" s="138"/>
      <c r="C272" s="141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6"/>
      <c r="AN272" s="136"/>
      <c r="AO272" s="136"/>
    </row>
    <row r="273" spans="1:41" s="125" customFormat="1" x14ac:dyDescent="0.25">
      <c r="A273" s="138"/>
      <c r="B273" s="138"/>
      <c r="C273" s="141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6"/>
      <c r="AN273" s="136"/>
      <c r="AO273" s="136"/>
    </row>
    <row r="274" spans="1:41" s="125" customFormat="1" x14ac:dyDescent="0.25">
      <c r="A274" s="138"/>
      <c r="B274" s="138"/>
      <c r="C274" s="141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6"/>
      <c r="AN274" s="136"/>
      <c r="AO274" s="136"/>
    </row>
    <row r="275" spans="1:41" s="125" customFormat="1" x14ac:dyDescent="0.25">
      <c r="A275" s="138"/>
      <c r="B275" s="138"/>
      <c r="C275" s="141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6"/>
      <c r="AN275" s="136"/>
      <c r="AO275" s="136"/>
    </row>
    <row r="276" spans="1:41" s="125" customFormat="1" x14ac:dyDescent="0.25">
      <c r="A276" s="138"/>
      <c r="B276" s="138"/>
      <c r="C276" s="141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6"/>
      <c r="AN276" s="136"/>
      <c r="AO276" s="136"/>
    </row>
    <row r="277" spans="1:41" s="125" customFormat="1" x14ac:dyDescent="0.25">
      <c r="A277" s="138"/>
      <c r="B277" s="138"/>
      <c r="C277" s="141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6"/>
      <c r="AN277" s="136"/>
      <c r="AO277" s="136"/>
    </row>
    <row r="278" spans="1:41" s="125" customFormat="1" x14ac:dyDescent="0.25">
      <c r="A278" s="138"/>
      <c r="B278" s="138"/>
      <c r="C278" s="141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6"/>
      <c r="AN278" s="136"/>
      <c r="AO278" s="136"/>
    </row>
    <row r="279" spans="1:41" s="125" customFormat="1" x14ac:dyDescent="0.25">
      <c r="A279" s="138"/>
      <c r="B279" s="138"/>
      <c r="C279" s="141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6"/>
      <c r="AN279" s="136"/>
      <c r="AO279" s="136"/>
    </row>
    <row r="280" spans="1:41" s="125" customFormat="1" x14ac:dyDescent="0.25">
      <c r="A280" s="138"/>
      <c r="B280" s="138"/>
      <c r="C280" s="141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6"/>
      <c r="AN280" s="136"/>
      <c r="AO280" s="136"/>
    </row>
    <row r="281" spans="1:41" s="125" customFormat="1" x14ac:dyDescent="0.25">
      <c r="A281" s="138"/>
      <c r="B281" s="138"/>
      <c r="C281" s="141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6"/>
      <c r="AN281" s="136"/>
      <c r="AO281" s="136"/>
    </row>
    <row r="282" spans="1:41" s="125" customFormat="1" x14ac:dyDescent="0.25">
      <c r="A282" s="138"/>
      <c r="B282" s="138"/>
      <c r="C282" s="141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6"/>
      <c r="AN282" s="136"/>
      <c r="AO282" s="136"/>
    </row>
    <row r="283" spans="1:41" s="125" customFormat="1" x14ac:dyDescent="0.25">
      <c r="A283" s="138"/>
      <c r="B283" s="138"/>
      <c r="C283" s="141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6"/>
      <c r="AN283" s="136"/>
      <c r="AO283" s="136"/>
    </row>
    <row r="284" spans="1:41" s="125" customFormat="1" x14ac:dyDescent="0.25">
      <c r="A284" s="138"/>
      <c r="B284" s="138"/>
      <c r="C284" s="141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6"/>
      <c r="AN284" s="136"/>
      <c r="AO284" s="136"/>
    </row>
    <row r="285" spans="1:41" s="125" customFormat="1" x14ac:dyDescent="0.25">
      <c r="A285" s="138"/>
      <c r="B285" s="138"/>
      <c r="C285" s="141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6"/>
      <c r="AN285" s="136"/>
      <c r="AO285" s="136"/>
    </row>
    <row r="286" spans="1:41" s="125" customFormat="1" x14ac:dyDescent="0.25">
      <c r="A286" s="138"/>
      <c r="B286" s="138"/>
      <c r="C286" s="141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6"/>
      <c r="AN286" s="136"/>
      <c r="AO286" s="136"/>
    </row>
    <row r="287" spans="1:41" s="125" customFormat="1" x14ac:dyDescent="0.25">
      <c r="A287" s="138"/>
      <c r="B287" s="138"/>
      <c r="C287" s="141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6"/>
      <c r="AN287" s="136"/>
      <c r="AO287" s="136"/>
    </row>
    <row r="288" spans="1:41" s="125" customFormat="1" x14ac:dyDescent="0.25">
      <c r="A288" s="138"/>
      <c r="B288" s="138"/>
      <c r="C288" s="141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6"/>
      <c r="AN288" s="136"/>
      <c r="AO288" s="136"/>
    </row>
    <row r="289" spans="1:41" s="125" customFormat="1" x14ac:dyDescent="0.25">
      <c r="A289" s="138"/>
      <c r="B289" s="138"/>
      <c r="C289" s="141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6"/>
      <c r="AN289" s="136"/>
      <c r="AO289" s="136"/>
    </row>
    <row r="290" spans="1:41" s="125" customFormat="1" x14ac:dyDescent="0.25">
      <c r="A290" s="138"/>
      <c r="B290" s="138"/>
      <c r="C290" s="141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6"/>
      <c r="AN290" s="136"/>
      <c r="AO290" s="136"/>
    </row>
    <row r="291" spans="1:41" s="125" customFormat="1" x14ac:dyDescent="0.25">
      <c r="A291" s="138"/>
      <c r="B291" s="138"/>
      <c r="C291" s="141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6"/>
      <c r="AN291" s="136"/>
      <c r="AO291" s="136"/>
    </row>
    <row r="292" spans="1:41" s="125" customFormat="1" x14ac:dyDescent="0.25">
      <c r="A292" s="138"/>
      <c r="B292" s="138"/>
      <c r="C292" s="141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6"/>
      <c r="AN292" s="136"/>
      <c r="AO292" s="136"/>
    </row>
    <row r="293" spans="1:41" s="125" customFormat="1" x14ac:dyDescent="0.25">
      <c r="A293" s="138"/>
      <c r="B293" s="138"/>
      <c r="C293" s="141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6"/>
      <c r="AN293" s="136"/>
      <c r="AO293" s="136"/>
    </row>
    <row r="294" spans="1:41" s="125" customFormat="1" x14ac:dyDescent="0.25">
      <c r="A294" s="138"/>
      <c r="B294" s="138"/>
      <c r="C294" s="141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6"/>
      <c r="AN294" s="136"/>
      <c r="AO294" s="136"/>
    </row>
    <row r="295" spans="1:41" s="125" customFormat="1" x14ac:dyDescent="0.25">
      <c r="A295" s="138"/>
      <c r="B295" s="138"/>
      <c r="C295" s="141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6"/>
      <c r="AN295" s="136"/>
      <c r="AO295" s="136"/>
    </row>
    <row r="296" spans="1:41" s="125" customFormat="1" x14ac:dyDescent="0.25">
      <c r="A296" s="138"/>
      <c r="B296" s="138"/>
      <c r="C296" s="141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6"/>
      <c r="AN296" s="136"/>
      <c r="AO296" s="136"/>
    </row>
    <row r="297" spans="1:41" s="125" customFormat="1" x14ac:dyDescent="0.25">
      <c r="A297" s="138"/>
      <c r="B297" s="138"/>
      <c r="C297" s="141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6"/>
      <c r="AN297" s="136"/>
      <c r="AO297" s="136"/>
    </row>
    <row r="298" spans="1:41" s="125" customFormat="1" x14ac:dyDescent="0.25">
      <c r="A298" s="138"/>
      <c r="B298" s="138"/>
      <c r="C298" s="141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6"/>
      <c r="AN298" s="136"/>
      <c r="AO298" s="136"/>
    </row>
    <row r="299" spans="1:41" s="125" customFormat="1" x14ac:dyDescent="0.25">
      <c r="A299" s="138"/>
      <c r="B299" s="138"/>
      <c r="C299" s="141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6"/>
      <c r="AN299" s="136"/>
      <c r="AO299" s="136"/>
    </row>
    <row r="300" spans="1:41" s="125" customFormat="1" x14ac:dyDescent="0.25">
      <c r="A300" s="138"/>
      <c r="B300" s="138"/>
      <c r="C300" s="141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6"/>
      <c r="AN300" s="136"/>
      <c r="AO300" s="136"/>
    </row>
    <row r="301" spans="1:41" s="125" customFormat="1" x14ac:dyDescent="0.25">
      <c r="A301" s="138"/>
      <c r="B301" s="138"/>
      <c r="C301" s="141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6"/>
      <c r="AN301" s="136"/>
      <c r="AO301" s="136"/>
    </row>
    <row r="302" spans="1:41" s="125" customFormat="1" x14ac:dyDescent="0.25">
      <c r="A302" s="138"/>
      <c r="B302" s="138"/>
      <c r="C302" s="141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6"/>
      <c r="AN302" s="136"/>
      <c r="AO302" s="136"/>
    </row>
    <row r="303" spans="1:41" s="125" customFormat="1" x14ac:dyDescent="0.25">
      <c r="A303" s="138"/>
      <c r="B303" s="138"/>
      <c r="C303" s="141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6"/>
      <c r="AN303" s="136"/>
      <c r="AO303" s="136"/>
    </row>
    <row r="304" spans="1:41" s="125" customFormat="1" x14ac:dyDescent="0.25">
      <c r="A304" s="138"/>
      <c r="B304" s="138"/>
      <c r="C304" s="141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6"/>
      <c r="AN304" s="136"/>
      <c r="AO304" s="136"/>
    </row>
    <row r="305" spans="1:41" s="125" customFormat="1" x14ac:dyDescent="0.25">
      <c r="A305" s="138"/>
      <c r="B305" s="138"/>
      <c r="C305" s="141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6"/>
      <c r="AN305" s="136"/>
      <c r="AO305" s="136"/>
    </row>
    <row r="306" spans="1:41" s="125" customFormat="1" x14ac:dyDescent="0.25">
      <c r="A306" s="138"/>
      <c r="B306" s="138"/>
      <c r="C306" s="141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6"/>
      <c r="AN306" s="136"/>
      <c r="AO306" s="136"/>
    </row>
    <row r="307" spans="1:41" s="125" customFormat="1" x14ac:dyDescent="0.25">
      <c r="A307" s="138"/>
      <c r="B307" s="138"/>
      <c r="C307" s="141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6"/>
      <c r="AN307" s="136"/>
      <c r="AO307" s="136"/>
    </row>
    <row r="308" spans="1:41" s="125" customFormat="1" x14ac:dyDescent="0.25">
      <c r="A308" s="138"/>
      <c r="B308" s="138"/>
      <c r="C308" s="141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6"/>
      <c r="AN308" s="136"/>
      <c r="AO308" s="136"/>
    </row>
    <row r="309" spans="1:41" s="125" customFormat="1" x14ac:dyDescent="0.25">
      <c r="A309" s="138"/>
      <c r="B309" s="138"/>
      <c r="C309" s="141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6"/>
      <c r="AN309" s="136"/>
      <c r="AO309" s="136"/>
    </row>
    <row r="310" spans="1:41" s="125" customFormat="1" x14ac:dyDescent="0.25">
      <c r="A310" s="138"/>
      <c r="B310" s="138"/>
      <c r="C310" s="141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6"/>
      <c r="AN310" s="136"/>
      <c r="AO310" s="136"/>
    </row>
    <row r="311" spans="1:41" s="125" customFormat="1" x14ac:dyDescent="0.25">
      <c r="A311" s="138"/>
      <c r="B311" s="138"/>
      <c r="C311" s="141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6"/>
      <c r="AN311" s="136"/>
      <c r="AO311" s="136"/>
    </row>
    <row r="312" spans="1:41" s="125" customFormat="1" x14ac:dyDescent="0.25">
      <c r="A312" s="138"/>
      <c r="B312" s="138"/>
      <c r="C312" s="141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6"/>
      <c r="AN312" s="136"/>
      <c r="AO312" s="136"/>
    </row>
    <row r="313" spans="1:41" s="125" customFormat="1" x14ac:dyDescent="0.25">
      <c r="A313" s="138"/>
      <c r="B313" s="138"/>
      <c r="C313" s="141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6"/>
      <c r="AN313" s="136"/>
      <c r="AO313" s="136"/>
    </row>
    <row r="314" spans="1:41" s="125" customFormat="1" x14ac:dyDescent="0.25">
      <c r="A314" s="138"/>
      <c r="B314" s="138"/>
      <c r="C314" s="141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6"/>
      <c r="AN314" s="136"/>
      <c r="AO314" s="136"/>
    </row>
    <row r="315" spans="1:41" s="125" customFormat="1" x14ac:dyDescent="0.25">
      <c r="A315" s="138"/>
      <c r="B315" s="138"/>
      <c r="C315" s="141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6"/>
      <c r="AN315" s="136"/>
      <c r="AO315" s="136"/>
    </row>
    <row r="316" spans="1:41" s="125" customFormat="1" x14ac:dyDescent="0.25">
      <c r="A316" s="138"/>
      <c r="B316" s="138"/>
      <c r="C316" s="141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6"/>
      <c r="AN316" s="136"/>
      <c r="AO316" s="136"/>
    </row>
    <row r="317" spans="1:41" s="125" customFormat="1" x14ac:dyDescent="0.25">
      <c r="A317" s="138"/>
      <c r="B317" s="138"/>
      <c r="C317" s="141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6"/>
      <c r="AN317" s="136"/>
      <c r="AO317" s="136"/>
    </row>
    <row r="318" spans="1:41" s="125" customFormat="1" x14ac:dyDescent="0.25">
      <c r="A318" s="138"/>
      <c r="B318" s="138"/>
      <c r="C318" s="141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6"/>
      <c r="AN318" s="136"/>
      <c r="AO318" s="136"/>
    </row>
    <row r="319" spans="1:41" s="125" customFormat="1" x14ac:dyDescent="0.25">
      <c r="A319" s="138"/>
      <c r="B319" s="138"/>
      <c r="C319" s="141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6"/>
      <c r="AN319" s="136"/>
      <c r="AO319" s="136"/>
    </row>
    <row r="320" spans="1:41" s="125" customFormat="1" x14ac:dyDescent="0.25">
      <c r="A320" s="138"/>
      <c r="B320" s="138"/>
      <c r="C320" s="141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6"/>
      <c r="AN320" s="136"/>
      <c r="AO320" s="136"/>
    </row>
    <row r="321" spans="1:41" s="125" customFormat="1" x14ac:dyDescent="0.25">
      <c r="A321" s="138"/>
      <c r="B321" s="138"/>
      <c r="C321" s="141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6"/>
      <c r="AN321" s="136"/>
      <c r="AO321" s="136"/>
    </row>
    <row r="322" spans="1:41" s="125" customFormat="1" x14ac:dyDescent="0.25">
      <c r="A322" s="138"/>
      <c r="B322" s="138"/>
      <c r="C322" s="141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6"/>
      <c r="AN322" s="136"/>
      <c r="AO322" s="136"/>
    </row>
    <row r="323" spans="1:41" s="125" customFormat="1" x14ac:dyDescent="0.25">
      <c r="A323" s="138"/>
      <c r="B323" s="138"/>
      <c r="C323" s="141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6"/>
      <c r="AN323" s="136"/>
      <c r="AO323" s="136"/>
    </row>
    <row r="324" spans="1:41" s="125" customFormat="1" x14ac:dyDescent="0.25">
      <c r="A324" s="138"/>
      <c r="B324" s="138"/>
      <c r="C324" s="141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6"/>
      <c r="AN324" s="136"/>
      <c r="AO324" s="136"/>
    </row>
    <row r="325" spans="1:41" s="125" customFormat="1" x14ac:dyDescent="0.25">
      <c r="A325" s="138"/>
      <c r="B325" s="138"/>
      <c r="C325" s="141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6"/>
      <c r="AN325" s="136"/>
      <c r="AO325" s="136"/>
    </row>
    <row r="326" spans="1:41" s="125" customFormat="1" x14ac:dyDescent="0.25">
      <c r="A326" s="138"/>
      <c r="B326" s="138"/>
      <c r="C326" s="141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6"/>
      <c r="AN326" s="136"/>
      <c r="AO326" s="136"/>
    </row>
    <row r="327" spans="1:41" s="125" customFormat="1" x14ac:dyDescent="0.25">
      <c r="A327" s="138"/>
      <c r="B327" s="138"/>
      <c r="C327" s="141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6"/>
      <c r="AN327" s="136"/>
      <c r="AO327" s="136"/>
    </row>
    <row r="328" spans="1:41" s="125" customFormat="1" x14ac:dyDescent="0.25">
      <c r="A328" s="138"/>
      <c r="B328" s="138"/>
      <c r="C328" s="141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6"/>
      <c r="AN328" s="136"/>
      <c r="AO328" s="136"/>
    </row>
    <row r="329" spans="1:41" s="125" customFormat="1" x14ac:dyDescent="0.25">
      <c r="A329" s="138"/>
      <c r="B329" s="138"/>
      <c r="C329" s="141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6"/>
      <c r="AN329" s="136"/>
      <c r="AO329" s="136"/>
    </row>
    <row r="330" spans="1:41" s="125" customFormat="1" x14ac:dyDescent="0.25">
      <c r="A330" s="138"/>
      <c r="B330" s="138"/>
      <c r="C330" s="141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6"/>
      <c r="AN330" s="136"/>
      <c r="AO330" s="136"/>
    </row>
    <row r="331" spans="1:41" s="125" customFormat="1" x14ac:dyDescent="0.25">
      <c r="A331" s="138"/>
      <c r="B331" s="138"/>
      <c r="C331" s="141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6"/>
      <c r="AN331" s="136"/>
      <c r="AO331" s="136"/>
    </row>
    <row r="332" spans="1:41" s="125" customFormat="1" x14ac:dyDescent="0.25">
      <c r="A332" s="138"/>
      <c r="B332" s="138"/>
      <c r="C332" s="141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6"/>
      <c r="AN332" s="136"/>
      <c r="AO332" s="136"/>
    </row>
    <row r="333" spans="1:41" s="125" customFormat="1" x14ac:dyDescent="0.25">
      <c r="A333" s="138"/>
      <c r="B333" s="138"/>
      <c r="C333" s="141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6"/>
      <c r="AN333" s="136"/>
      <c r="AO333" s="136"/>
    </row>
    <row r="334" spans="1:41" s="125" customFormat="1" x14ac:dyDescent="0.25">
      <c r="A334" s="138"/>
      <c r="B334" s="138"/>
      <c r="C334" s="141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6"/>
      <c r="AN334" s="136"/>
      <c r="AO334" s="136"/>
    </row>
    <row r="335" spans="1:41" s="125" customFormat="1" x14ac:dyDescent="0.25">
      <c r="A335" s="138"/>
      <c r="B335" s="138"/>
      <c r="C335" s="141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6"/>
      <c r="AN335" s="136"/>
      <c r="AO335" s="136"/>
    </row>
    <row r="336" spans="1:41" s="125" customFormat="1" x14ac:dyDescent="0.25">
      <c r="A336" s="138"/>
      <c r="B336" s="138"/>
      <c r="C336" s="141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6"/>
      <c r="AN336" s="136"/>
      <c r="AO336" s="136"/>
    </row>
    <row r="337" spans="1:41" s="125" customFormat="1" x14ac:dyDescent="0.25">
      <c r="A337" s="138"/>
      <c r="B337" s="138"/>
      <c r="C337" s="141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6"/>
      <c r="AN337" s="136"/>
      <c r="AO337" s="136"/>
    </row>
    <row r="338" spans="1:41" s="125" customFormat="1" x14ac:dyDescent="0.25">
      <c r="A338" s="138"/>
      <c r="B338" s="138"/>
      <c r="C338" s="141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6"/>
      <c r="AN338" s="136"/>
      <c r="AO338" s="136"/>
    </row>
    <row r="339" spans="1:41" s="125" customFormat="1" x14ac:dyDescent="0.25">
      <c r="A339" s="138"/>
      <c r="B339" s="138"/>
      <c r="C339" s="141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6"/>
      <c r="AN339" s="136"/>
      <c r="AO339" s="136"/>
    </row>
    <row r="340" spans="1:41" s="125" customFormat="1" x14ac:dyDescent="0.25">
      <c r="A340" s="138"/>
      <c r="B340" s="138"/>
      <c r="C340" s="141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6"/>
      <c r="AN340" s="136"/>
      <c r="AO340" s="136"/>
    </row>
    <row r="341" spans="1:41" s="125" customFormat="1" x14ac:dyDescent="0.25">
      <c r="A341" s="138"/>
      <c r="B341" s="138"/>
      <c r="C341" s="141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6"/>
      <c r="AN341" s="136"/>
      <c r="AO341" s="136"/>
    </row>
    <row r="342" spans="1:41" s="125" customFormat="1" x14ac:dyDescent="0.25">
      <c r="A342" s="138"/>
      <c r="B342" s="138"/>
      <c r="C342" s="141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6"/>
      <c r="AN342" s="136"/>
      <c r="AO342" s="136"/>
    </row>
    <row r="343" spans="1:41" s="125" customFormat="1" x14ac:dyDescent="0.25">
      <c r="A343" s="138"/>
      <c r="B343" s="138"/>
      <c r="C343" s="141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6"/>
      <c r="AN343" s="136"/>
      <c r="AO343" s="136"/>
    </row>
    <row r="344" spans="1:41" s="125" customFormat="1" x14ac:dyDescent="0.25">
      <c r="A344" s="138"/>
      <c r="B344" s="138"/>
      <c r="C344" s="141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6"/>
      <c r="AN344" s="136"/>
      <c r="AO344" s="136"/>
    </row>
    <row r="345" spans="1:41" s="125" customFormat="1" x14ac:dyDescent="0.25">
      <c r="A345" s="138"/>
      <c r="B345" s="138"/>
      <c r="C345" s="141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6"/>
      <c r="AN345" s="136"/>
      <c r="AO345" s="136"/>
    </row>
    <row r="346" spans="1:41" s="125" customFormat="1" x14ac:dyDescent="0.25">
      <c r="A346" s="138"/>
      <c r="B346" s="138"/>
      <c r="C346" s="141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6"/>
      <c r="AN346" s="136"/>
      <c r="AO346" s="136"/>
    </row>
    <row r="347" spans="1:41" s="125" customFormat="1" x14ac:dyDescent="0.25">
      <c r="A347" s="138"/>
      <c r="B347" s="138"/>
      <c r="C347" s="141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6"/>
      <c r="AN347" s="136"/>
      <c r="AO347" s="136"/>
    </row>
    <row r="348" spans="1:41" s="125" customFormat="1" x14ac:dyDescent="0.25">
      <c r="A348" s="138"/>
      <c r="B348" s="138"/>
      <c r="C348" s="141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6"/>
      <c r="AN348" s="136"/>
      <c r="AO348" s="136"/>
    </row>
    <row r="349" spans="1:41" s="125" customFormat="1" x14ac:dyDescent="0.25">
      <c r="A349" s="138"/>
      <c r="B349" s="138"/>
      <c r="C349" s="141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6"/>
      <c r="AN349" s="136"/>
      <c r="AO349" s="136"/>
    </row>
    <row r="350" spans="1:41" s="125" customFormat="1" x14ac:dyDescent="0.25">
      <c r="A350" s="138"/>
      <c r="B350" s="138"/>
      <c r="C350" s="141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6"/>
      <c r="AN350" s="136"/>
      <c r="AO350" s="136"/>
    </row>
    <row r="351" spans="1:41" s="125" customFormat="1" x14ac:dyDescent="0.25">
      <c r="A351" s="138"/>
      <c r="B351" s="138"/>
      <c r="C351" s="141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6"/>
      <c r="AN351" s="136"/>
      <c r="AO351" s="136"/>
    </row>
    <row r="352" spans="1:41" s="125" customFormat="1" x14ac:dyDescent="0.25">
      <c r="A352" s="138"/>
      <c r="B352" s="138"/>
      <c r="C352" s="141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6"/>
      <c r="AN352" s="136"/>
      <c r="AO352" s="136"/>
    </row>
    <row r="353" spans="1:41" s="125" customFormat="1" x14ac:dyDescent="0.25">
      <c r="A353" s="138"/>
      <c r="B353" s="138"/>
      <c r="C353" s="141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6"/>
      <c r="AN353" s="136"/>
      <c r="AO353" s="136"/>
    </row>
    <row r="354" spans="1:41" s="125" customFormat="1" x14ac:dyDescent="0.25">
      <c r="A354" s="138"/>
      <c r="B354" s="138"/>
      <c r="C354" s="141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6"/>
      <c r="AN354" s="136"/>
      <c r="AO354" s="136"/>
    </row>
    <row r="355" spans="1:41" s="125" customFormat="1" x14ac:dyDescent="0.25">
      <c r="A355" s="138"/>
      <c r="B355" s="138"/>
      <c r="C355" s="141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6"/>
      <c r="AN355" s="136"/>
      <c r="AO355" s="136"/>
    </row>
    <row r="356" spans="1:41" s="125" customFormat="1" x14ac:dyDescent="0.25">
      <c r="A356" s="138"/>
      <c r="B356" s="138"/>
      <c r="C356" s="141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6"/>
      <c r="AN356" s="136"/>
      <c r="AO356" s="136"/>
    </row>
    <row r="357" spans="1:41" s="125" customFormat="1" x14ac:dyDescent="0.25">
      <c r="A357" s="138"/>
      <c r="B357" s="138"/>
      <c r="C357" s="141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6"/>
      <c r="AN357" s="136"/>
      <c r="AO357" s="136"/>
    </row>
    <row r="358" spans="1:41" s="125" customFormat="1" x14ac:dyDescent="0.25">
      <c r="A358" s="138"/>
      <c r="B358" s="138"/>
      <c r="C358" s="141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6"/>
      <c r="AN358" s="136"/>
      <c r="AO358" s="136"/>
    </row>
    <row r="359" spans="1:41" s="125" customFormat="1" x14ac:dyDescent="0.25">
      <c r="A359" s="138"/>
      <c r="B359" s="138"/>
      <c r="C359" s="141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6"/>
      <c r="AN359" s="136"/>
      <c r="AO359" s="136"/>
    </row>
    <row r="360" spans="1:41" s="125" customFormat="1" x14ac:dyDescent="0.25">
      <c r="A360" s="138"/>
      <c r="B360" s="138"/>
      <c r="C360" s="141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6"/>
      <c r="AN360" s="136"/>
      <c r="AO360" s="136"/>
    </row>
    <row r="361" spans="1:41" s="125" customFormat="1" x14ac:dyDescent="0.25">
      <c r="A361" s="138"/>
      <c r="B361" s="138"/>
      <c r="C361" s="141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6"/>
      <c r="AN361" s="136"/>
      <c r="AO361" s="136"/>
    </row>
    <row r="362" spans="1:41" s="125" customFormat="1" x14ac:dyDescent="0.25">
      <c r="A362" s="138"/>
      <c r="B362" s="138"/>
      <c r="C362" s="141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6"/>
      <c r="AN362" s="136"/>
      <c r="AO362" s="136"/>
    </row>
    <row r="363" spans="1:41" s="125" customFormat="1" x14ac:dyDescent="0.25">
      <c r="A363" s="138"/>
      <c r="B363" s="138"/>
      <c r="C363" s="141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6"/>
      <c r="AN363" s="136"/>
      <c r="AO363" s="136"/>
    </row>
    <row r="364" spans="1:41" s="125" customFormat="1" x14ac:dyDescent="0.25">
      <c r="A364" s="138"/>
      <c r="B364" s="138"/>
      <c r="C364" s="141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6"/>
      <c r="AN364" s="136"/>
      <c r="AO364" s="136"/>
    </row>
    <row r="365" spans="1:41" s="125" customFormat="1" x14ac:dyDescent="0.25">
      <c r="A365" s="138"/>
      <c r="B365" s="138"/>
      <c r="C365" s="141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6"/>
      <c r="AN365" s="136"/>
      <c r="AO365" s="136"/>
    </row>
    <row r="366" spans="1:41" s="125" customFormat="1" x14ac:dyDescent="0.25">
      <c r="A366" s="138"/>
      <c r="B366" s="138"/>
      <c r="C366" s="141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6"/>
      <c r="AN366" s="136"/>
      <c r="AO366" s="136"/>
    </row>
    <row r="367" spans="1:41" s="125" customFormat="1" x14ac:dyDescent="0.25">
      <c r="A367" s="138"/>
      <c r="B367" s="138"/>
      <c r="C367" s="141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6"/>
      <c r="AN367" s="136"/>
      <c r="AO367" s="136"/>
    </row>
    <row r="368" spans="1:41" s="125" customFormat="1" x14ac:dyDescent="0.25">
      <c r="A368" s="138"/>
      <c r="B368" s="138"/>
      <c r="C368" s="141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6"/>
      <c r="AN368" s="136"/>
      <c r="AO368" s="136"/>
    </row>
    <row r="369" spans="1:41" s="125" customFormat="1" x14ac:dyDescent="0.25">
      <c r="A369" s="138"/>
      <c r="B369" s="138"/>
      <c r="C369" s="141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6"/>
      <c r="AN369" s="136"/>
      <c r="AO369" s="136"/>
    </row>
    <row r="370" spans="1:41" s="125" customFormat="1" x14ac:dyDescent="0.25">
      <c r="A370" s="138"/>
      <c r="B370" s="138"/>
      <c r="C370" s="141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6"/>
      <c r="AN370" s="136"/>
      <c r="AO370" s="136"/>
    </row>
    <row r="371" spans="1:41" s="125" customFormat="1" x14ac:dyDescent="0.25">
      <c r="A371" s="138"/>
      <c r="B371" s="138"/>
      <c r="C371" s="141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6"/>
      <c r="AN371" s="136"/>
      <c r="AO371" s="136"/>
    </row>
    <row r="372" spans="1:41" s="125" customFormat="1" x14ac:dyDescent="0.25">
      <c r="A372" s="138"/>
      <c r="B372" s="138"/>
      <c r="C372" s="141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6"/>
      <c r="AN372" s="136"/>
      <c r="AO372" s="136"/>
    </row>
    <row r="373" spans="1:41" s="125" customFormat="1" x14ac:dyDescent="0.25">
      <c r="A373" s="138"/>
      <c r="B373" s="138"/>
      <c r="C373" s="141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6"/>
      <c r="AN373" s="136"/>
      <c r="AO373" s="136"/>
    </row>
    <row r="374" spans="1:41" s="125" customFormat="1" x14ac:dyDescent="0.25">
      <c r="A374" s="138"/>
      <c r="B374" s="138"/>
      <c r="C374" s="141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6"/>
      <c r="AN374" s="136"/>
      <c r="AO374" s="136"/>
    </row>
    <row r="375" spans="1:41" s="125" customFormat="1" x14ac:dyDescent="0.25">
      <c r="A375" s="138"/>
      <c r="B375" s="138"/>
      <c r="C375" s="141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6"/>
      <c r="AN375" s="136"/>
      <c r="AO375" s="136"/>
    </row>
    <row r="376" spans="1:41" s="125" customFormat="1" x14ac:dyDescent="0.25">
      <c r="A376" s="138"/>
      <c r="B376" s="138"/>
      <c r="C376" s="141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6"/>
      <c r="AN376" s="136"/>
      <c r="AO376" s="136"/>
    </row>
    <row r="377" spans="1:41" s="125" customFormat="1" x14ac:dyDescent="0.25">
      <c r="A377" s="138"/>
      <c r="B377" s="138"/>
      <c r="C377" s="141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6"/>
      <c r="AN377" s="136"/>
      <c r="AO377" s="136"/>
    </row>
    <row r="378" spans="1:41" s="125" customFormat="1" x14ac:dyDescent="0.25">
      <c r="A378" s="138"/>
      <c r="B378" s="138"/>
      <c r="C378" s="141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6"/>
      <c r="AN378" s="136"/>
      <c r="AO378" s="136"/>
    </row>
    <row r="379" spans="1:41" s="125" customFormat="1" x14ac:dyDescent="0.25">
      <c r="A379" s="138"/>
      <c r="B379" s="138"/>
      <c r="C379" s="141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6"/>
      <c r="AN379" s="136"/>
      <c r="AO379" s="136"/>
    </row>
    <row r="380" spans="1:41" s="125" customFormat="1" x14ac:dyDescent="0.25">
      <c r="A380" s="138"/>
      <c r="B380" s="138"/>
      <c r="C380" s="141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6"/>
      <c r="AN380" s="136"/>
      <c r="AO380" s="136"/>
    </row>
    <row r="381" spans="1:41" s="125" customFormat="1" x14ac:dyDescent="0.25">
      <c r="A381" s="138"/>
      <c r="B381" s="138"/>
      <c r="C381" s="141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6"/>
      <c r="AN381" s="136"/>
      <c r="AO381" s="136"/>
    </row>
    <row r="382" spans="1:41" s="125" customFormat="1" x14ac:dyDescent="0.25">
      <c r="A382" s="138"/>
      <c r="B382" s="138"/>
      <c r="C382" s="141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6"/>
      <c r="AN382" s="136"/>
      <c r="AO382" s="136"/>
    </row>
    <row r="383" spans="1:41" s="125" customFormat="1" x14ac:dyDescent="0.25">
      <c r="A383" s="138"/>
      <c r="B383" s="138"/>
      <c r="C383" s="141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6"/>
      <c r="AN383" s="136"/>
      <c r="AO383" s="136"/>
    </row>
    <row r="384" spans="1:41" s="125" customFormat="1" x14ac:dyDescent="0.25">
      <c r="A384" s="138"/>
      <c r="B384" s="138"/>
      <c r="C384" s="141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6"/>
      <c r="AN384" s="136"/>
      <c r="AO384" s="136"/>
    </row>
    <row r="385" spans="1:41" s="125" customFormat="1" x14ac:dyDescent="0.25">
      <c r="A385" s="138"/>
      <c r="B385" s="138"/>
      <c r="C385" s="141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6"/>
      <c r="AN385" s="136"/>
      <c r="AO385" s="136"/>
    </row>
    <row r="386" spans="1:41" s="125" customFormat="1" x14ac:dyDescent="0.25">
      <c r="A386" s="138"/>
      <c r="B386" s="138"/>
      <c r="C386" s="141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6"/>
      <c r="AN386" s="136"/>
      <c r="AO386" s="136"/>
    </row>
    <row r="387" spans="1:41" s="125" customFormat="1" x14ac:dyDescent="0.25">
      <c r="A387" s="138"/>
      <c r="B387" s="138"/>
      <c r="C387" s="141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6"/>
      <c r="AN387" s="136"/>
      <c r="AO387" s="136"/>
    </row>
    <row r="388" spans="1:41" s="125" customFormat="1" x14ac:dyDescent="0.25">
      <c r="A388" s="138"/>
      <c r="B388" s="138"/>
      <c r="C388" s="141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6"/>
      <c r="AN388" s="136"/>
      <c r="AO388" s="136"/>
    </row>
    <row r="389" spans="1:41" s="125" customFormat="1" x14ac:dyDescent="0.25">
      <c r="A389" s="138"/>
      <c r="B389" s="138"/>
      <c r="C389" s="141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6"/>
      <c r="AN389" s="136"/>
      <c r="AO389" s="136"/>
    </row>
    <row r="390" spans="1:41" s="125" customFormat="1" x14ac:dyDescent="0.25">
      <c r="A390" s="138"/>
      <c r="B390" s="138"/>
      <c r="C390" s="141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6"/>
      <c r="AN390" s="136"/>
      <c r="AO390" s="136"/>
    </row>
    <row r="391" spans="1:41" s="125" customFormat="1" x14ac:dyDescent="0.25">
      <c r="A391" s="138"/>
      <c r="B391" s="138"/>
      <c r="C391" s="141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6"/>
      <c r="AN391" s="136"/>
      <c r="AO391" s="136"/>
    </row>
    <row r="392" spans="1:41" s="125" customFormat="1" x14ac:dyDescent="0.25">
      <c r="A392" s="138"/>
      <c r="B392" s="138"/>
      <c r="C392" s="141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6"/>
      <c r="AN392" s="136"/>
      <c r="AO392" s="136"/>
    </row>
    <row r="393" spans="1:41" s="125" customFormat="1" x14ac:dyDescent="0.25">
      <c r="A393" s="138"/>
      <c r="B393" s="138"/>
      <c r="C393" s="141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6"/>
      <c r="AN393" s="136"/>
      <c r="AO393" s="136"/>
    </row>
    <row r="394" spans="1:41" s="125" customFormat="1" x14ac:dyDescent="0.25">
      <c r="A394" s="138"/>
      <c r="B394" s="138"/>
      <c r="C394" s="141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6"/>
      <c r="AN394" s="136"/>
      <c r="AO394" s="136"/>
    </row>
    <row r="395" spans="1:41" s="125" customFormat="1" x14ac:dyDescent="0.25">
      <c r="A395" s="138"/>
      <c r="B395" s="138"/>
      <c r="C395" s="141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6"/>
      <c r="AN395" s="136"/>
      <c r="AO395" s="136"/>
    </row>
    <row r="396" spans="1:41" s="125" customFormat="1" x14ac:dyDescent="0.25">
      <c r="A396" s="138"/>
      <c r="B396" s="138"/>
      <c r="C396" s="141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6"/>
      <c r="AN396" s="136"/>
      <c r="AO396" s="136"/>
    </row>
    <row r="397" spans="1:41" s="125" customFormat="1" x14ac:dyDescent="0.25">
      <c r="A397" s="138"/>
      <c r="B397" s="138"/>
      <c r="C397" s="141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6"/>
      <c r="AN397" s="136"/>
      <c r="AO397" s="136"/>
    </row>
    <row r="398" spans="1:41" s="125" customFormat="1" x14ac:dyDescent="0.25">
      <c r="A398" s="138"/>
      <c r="B398" s="138"/>
      <c r="C398" s="141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6"/>
      <c r="AN398" s="136"/>
      <c r="AO398" s="136"/>
    </row>
    <row r="399" spans="1:41" s="125" customFormat="1" x14ac:dyDescent="0.25">
      <c r="A399" s="138"/>
      <c r="B399" s="138"/>
      <c r="C399" s="141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6"/>
      <c r="AN399" s="136"/>
      <c r="AO399" s="136"/>
    </row>
    <row r="400" spans="1:41" s="125" customFormat="1" x14ac:dyDescent="0.25">
      <c r="A400" s="138"/>
      <c r="B400" s="138"/>
      <c r="C400" s="141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6"/>
      <c r="AN400" s="136"/>
      <c r="AO400" s="136"/>
    </row>
    <row r="401" spans="1:41" s="125" customFormat="1" x14ac:dyDescent="0.25">
      <c r="A401" s="138"/>
      <c r="B401" s="138"/>
      <c r="C401" s="141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6"/>
      <c r="AN401" s="136"/>
      <c r="AO401" s="136"/>
    </row>
    <row r="402" spans="1:41" s="125" customFormat="1" x14ac:dyDescent="0.25">
      <c r="A402" s="138"/>
      <c r="B402" s="138"/>
      <c r="C402" s="141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6"/>
      <c r="AN402" s="136"/>
      <c r="AO402" s="136"/>
    </row>
    <row r="403" spans="1:41" s="125" customFormat="1" x14ac:dyDescent="0.25">
      <c r="A403" s="138"/>
      <c r="B403" s="138"/>
      <c r="C403" s="141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6"/>
      <c r="AN403" s="136"/>
      <c r="AO403" s="136"/>
    </row>
    <row r="404" spans="1:41" s="125" customFormat="1" x14ac:dyDescent="0.25">
      <c r="A404" s="138"/>
      <c r="B404" s="138"/>
      <c r="C404" s="141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6"/>
      <c r="AN404" s="136"/>
      <c r="AO404" s="136"/>
    </row>
    <row r="405" spans="1:41" s="125" customFormat="1" x14ac:dyDescent="0.25">
      <c r="A405" s="138"/>
      <c r="B405" s="138"/>
      <c r="C405" s="141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6"/>
      <c r="AN405" s="136"/>
      <c r="AO405" s="136"/>
    </row>
    <row r="406" spans="1:41" s="125" customFormat="1" x14ac:dyDescent="0.25">
      <c r="A406" s="138"/>
      <c r="B406" s="138"/>
      <c r="C406" s="141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6"/>
      <c r="AN406" s="136"/>
      <c r="AO406" s="136"/>
    </row>
    <row r="407" spans="1:41" s="125" customFormat="1" x14ac:dyDescent="0.25">
      <c r="A407" s="138"/>
      <c r="B407" s="138"/>
      <c r="C407" s="141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6"/>
      <c r="AN407" s="136"/>
      <c r="AO407" s="136"/>
    </row>
    <row r="408" spans="1:41" s="125" customFormat="1" x14ac:dyDescent="0.25">
      <c r="A408" s="138"/>
      <c r="B408" s="138"/>
      <c r="C408" s="141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6"/>
      <c r="AN408" s="136"/>
      <c r="AO408" s="136"/>
    </row>
    <row r="409" spans="1:41" s="125" customFormat="1" x14ac:dyDescent="0.25">
      <c r="A409" s="138"/>
      <c r="B409" s="138"/>
      <c r="C409" s="141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6"/>
      <c r="AN409" s="136"/>
      <c r="AO409" s="136"/>
    </row>
    <row r="410" spans="1:41" s="125" customFormat="1" x14ac:dyDescent="0.25">
      <c r="A410" s="138"/>
      <c r="B410" s="138"/>
      <c r="C410" s="141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6"/>
      <c r="AN410" s="136"/>
      <c r="AO410" s="136"/>
    </row>
    <row r="411" spans="1:41" s="125" customFormat="1" x14ac:dyDescent="0.25">
      <c r="A411" s="138"/>
      <c r="B411" s="138"/>
      <c r="C411" s="141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6"/>
      <c r="AN411" s="136"/>
      <c r="AO411" s="136"/>
    </row>
    <row r="412" spans="1:41" s="125" customFormat="1" x14ac:dyDescent="0.25">
      <c r="A412" s="138"/>
      <c r="B412" s="138"/>
      <c r="C412" s="141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6"/>
      <c r="AN412" s="136"/>
      <c r="AO412" s="136"/>
    </row>
    <row r="413" spans="1:41" s="125" customFormat="1" x14ac:dyDescent="0.25">
      <c r="A413" s="138"/>
      <c r="B413" s="138"/>
      <c r="C413" s="141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6"/>
      <c r="AN413" s="136"/>
      <c r="AO413" s="136"/>
    </row>
    <row r="414" spans="1:41" s="125" customFormat="1" x14ac:dyDescent="0.25">
      <c r="A414" s="138"/>
      <c r="B414" s="138"/>
      <c r="C414" s="141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6"/>
      <c r="AN414" s="136"/>
      <c r="AO414" s="136"/>
    </row>
    <row r="415" spans="1:41" s="125" customFormat="1" x14ac:dyDescent="0.25">
      <c r="A415" s="138"/>
      <c r="B415" s="138"/>
      <c r="C415" s="141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6"/>
      <c r="AN415" s="136"/>
      <c r="AO415" s="136"/>
    </row>
    <row r="416" spans="1:41" s="125" customFormat="1" x14ac:dyDescent="0.25">
      <c r="A416" s="138"/>
      <c r="B416" s="138"/>
      <c r="C416" s="141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6"/>
      <c r="AN416" s="136"/>
      <c r="AO416" s="136"/>
    </row>
    <row r="417" spans="1:41" s="125" customFormat="1" x14ac:dyDescent="0.25">
      <c r="A417" s="138"/>
      <c r="B417" s="138"/>
      <c r="C417" s="141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6"/>
      <c r="AN417" s="136"/>
      <c r="AO417" s="136"/>
    </row>
    <row r="418" spans="1:41" s="125" customFormat="1" x14ac:dyDescent="0.25">
      <c r="A418" s="138"/>
      <c r="B418" s="138"/>
      <c r="C418" s="141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6"/>
      <c r="AN418" s="136"/>
      <c r="AO418" s="136"/>
    </row>
    <row r="419" spans="1:41" s="125" customFormat="1" x14ac:dyDescent="0.25">
      <c r="A419" s="138"/>
      <c r="B419" s="138"/>
      <c r="C419" s="141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6"/>
      <c r="AN419" s="136"/>
      <c r="AO419" s="136"/>
    </row>
    <row r="420" spans="1:41" s="125" customFormat="1" x14ac:dyDescent="0.25">
      <c r="A420" s="138"/>
      <c r="B420" s="138"/>
      <c r="C420" s="141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6"/>
      <c r="AN420" s="136"/>
      <c r="AO420" s="136"/>
    </row>
    <row r="421" spans="1:41" s="125" customFormat="1" x14ac:dyDescent="0.25">
      <c r="A421" s="138"/>
      <c r="B421" s="138"/>
      <c r="C421" s="141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6"/>
      <c r="AN421" s="136"/>
      <c r="AO421" s="136"/>
    </row>
    <row r="422" spans="1:41" s="125" customFormat="1" x14ac:dyDescent="0.25">
      <c r="A422" s="138"/>
      <c r="B422" s="138"/>
      <c r="C422" s="141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6"/>
      <c r="AN422" s="136"/>
      <c r="AO422" s="136"/>
    </row>
    <row r="423" spans="1:41" s="125" customFormat="1" x14ac:dyDescent="0.25">
      <c r="A423" s="138"/>
      <c r="B423" s="138"/>
      <c r="C423" s="141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6"/>
      <c r="AN423" s="136"/>
      <c r="AO423" s="136"/>
    </row>
    <row r="424" spans="1:41" s="125" customFormat="1" x14ac:dyDescent="0.25">
      <c r="A424" s="138"/>
      <c r="B424" s="138"/>
      <c r="C424" s="141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6"/>
      <c r="AN424" s="136"/>
      <c r="AO424" s="136"/>
    </row>
    <row r="425" spans="1:41" s="125" customFormat="1" x14ac:dyDescent="0.25">
      <c r="A425" s="138"/>
      <c r="B425" s="138"/>
      <c r="C425" s="141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6"/>
      <c r="AN425" s="136"/>
      <c r="AO425" s="136"/>
    </row>
    <row r="426" spans="1:41" s="125" customFormat="1" x14ac:dyDescent="0.25">
      <c r="A426" s="138"/>
      <c r="B426" s="138"/>
      <c r="C426" s="141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6"/>
      <c r="AN426" s="136"/>
      <c r="AO426" s="136"/>
    </row>
    <row r="427" spans="1:41" s="125" customFormat="1" x14ac:dyDescent="0.25">
      <c r="A427" s="138"/>
      <c r="B427" s="138"/>
      <c r="C427" s="141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6"/>
      <c r="AN427" s="136"/>
      <c r="AO427" s="136"/>
    </row>
    <row r="428" spans="1:41" s="125" customFormat="1" x14ac:dyDescent="0.25">
      <c r="A428" s="138"/>
      <c r="B428" s="138"/>
      <c r="C428" s="141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6"/>
      <c r="AN428" s="136"/>
      <c r="AO428" s="136"/>
    </row>
    <row r="429" spans="1:41" s="125" customFormat="1" x14ac:dyDescent="0.25">
      <c r="A429" s="138"/>
      <c r="B429" s="138"/>
      <c r="C429" s="141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6"/>
      <c r="AN429" s="136"/>
      <c r="AO429" s="136"/>
    </row>
    <row r="430" spans="1:41" s="125" customFormat="1" x14ac:dyDescent="0.25">
      <c r="A430" s="138"/>
      <c r="B430" s="138"/>
      <c r="C430" s="141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6"/>
      <c r="AN430" s="136"/>
      <c r="AO430" s="136"/>
    </row>
    <row r="431" spans="1:41" s="125" customFormat="1" x14ac:dyDescent="0.25">
      <c r="A431" s="138"/>
      <c r="B431" s="138"/>
      <c r="C431" s="141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6"/>
      <c r="AN431" s="136"/>
      <c r="AO431" s="136"/>
    </row>
    <row r="432" spans="1:41" s="125" customFormat="1" x14ac:dyDescent="0.25">
      <c r="A432" s="138"/>
      <c r="B432" s="138"/>
      <c r="C432" s="141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6"/>
      <c r="AN432" s="136"/>
      <c r="AO432" s="136"/>
    </row>
    <row r="433" spans="1:41" s="125" customFormat="1" x14ac:dyDescent="0.25">
      <c r="A433" s="138"/>
      <c r="B433" s="138"/>
      <c r="C433" s="141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6"/>
      <c r="AN433" s="136"/>
      <c r="AO433" s="136"/>
    </row>
    <row r="434" spans="1:41" s="125" customFormat="1" x14ac:dyDescent="0.25">
      <c r="A434" s="138"/>
      <c r="B434" s="138"/>
      <c r="C434" s="141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6"/>
      <c r="AN434" s="136"/>
      <c r="AO434" s="136"/>
    </row>
    <row r="435" spans="1:41" s="125" customFormat="1" x14ac:dyDescent="0.25">
      <c r="A435" s="138"/>
      <c r="B435" s="138"/>
      <c r="C435" s="141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6"/>
      <c r="AN435" s="136"/>
      <c r="AO435" s="136"/>
    </row>
    <row r="436" spans="1:41" s="125" customFormat="1" x14ac:dyDescent="0.25">
      <c r="A436" s="138"/>
      <c r="B436" s="138"/>
      <c r="C436" s="141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6"/>
      <c r="AN436" s="136"/>
      <c r="AO436" s="136"/>
    </row>
    <row r="437" spans="1:41" s="125" customFormat="1" x14ac:dyDescent="0.25">
      <c r="A437" s="138"/>
      <c r="B437" s="138"/>
      <c r="C437" s="141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6"/>
      <c r="AN437" s="136"/>
      <c r="AO437" s="136"/>
    </row>
    <row r="438" spans="1:41" s="125" customFormat="1" x14ac:dyDescent="0.25">
      <c r="A438" s="138"/>
      <c r="B438" s="138"/>
      <c r="C438" s="141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6"/>
      <c r="AN438" s="136"/>
      <c r="AO438" s="136"/>
    </row>
    <row r="439" spans="1:41" s="125" customFormat="1" x14ac:dyDescent="0.25">
      <c r="A439" s="138"/>
      <c r="B439" s="138"/>
      <c r="C439" s="141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6"/>
      <c r="AN439" s="136"/>
      <c r="AO439" s="136"/>
    </row>
    <row r="440" spans="1:41" s="125" customFormat="1" x14ac:dyDescent="0.25">
      <c r="A440" s="138"/>
      <c r="B440" s="138"/>
      <c r="C440" s="141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6"/>
      <c r="AN440" s="136"/>
      <c r="AO440" s="136"/>
    </row>
    <row r="441" spans="1:41" s="125" customFormat="1" x14ac:dyDescent="0.25">
      <c r="A441" s="138"/>
      <c r="B441" s="138"/>
      <c r="C441" s="141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6"/>
      <c r="AN441" s="136"/>
      <c r="AO441" s="136"/>
    </row>
    <row r="442" spans="1:41" s="125" customFormat="1" x14ac:dyDescent="0.25">
      <c r="A442" s="138"/>
      <c r="B442" s="138"/>
      <c r="C442" s="141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6"/>
      <c r="AN442" s="136"/>
      <c r="AO442" s="136"/>
    </row>
    <row r="443" spans="1:41" s="125" customFormat="1" x14ac:dyDescent="0.25">
      <c r="A443" s="138"/>
      <c r="B443" s="138"/>
      <c r="C443" s="141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6"/>
      <c r="AN443" s="136"/>
      <c r="AO443" s="136"/>
    </row>
    <row r="444" spans="1:41" s="125" customFormat="1" x14ac:dyDescent="0.25">
      <c r="A444" s="138"/>
      <c r="B444" s="138"/>
      <c r="C444" s="141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6"/>
      <c r="AN444" s="136"/>
      <c r="AO444" s="136"/>
    </row>
    <row r="445" spans="1:41" s="125" customFormat="1" x14ac:dyDescent="0.25">
      <c r="A445" s="138"/>
      <c r="B445" s="138"/>
      <c r="C445" s="141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6"/>
      <c r="AN445" s="136"/>
      <c r="AO445" s="136"/>
    </row>
    <row r="446" spans="1:41" s="125" customFormat="1" x14ac:dyDescent="0.25">
      <c r="A446" s="138"/>
      <c r="B446" s="138"/>
      <c r="C446" s="141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6"/>
      <c r="AN446" s="136"/>
      <c r="AO446" s="136"/>
    </row>
    <row r="447" spans="1:41" s="125" customFormat="1" x14ac:dyDescent="0.25">
      <c r="A447" s="138"/>
      <c r="B447" s="138"/>
      <c r="C447" s="141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6"/>
      <c r="AN447" s="136"/>
      <c r="AO447" s="136"/>
    </row>
    <row r="448" spans="1:41" s="125" customFormat="1" x14ac:dyDescent="0.25">
      <c r="A448" s="138"/>
      <c r="B448" s="138"/>
      <c r="C448" s="141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6"/>
      <c r="AN448" s="136"/>
      <c r="AO448" s="136"/>
    </row>
    <row r="449" spans="1:41" s="125" customFormat="1" x14ac:dyDescent="0.25">
      <c r="A449" s="138"/>
      <c r="B449" s="138"/>
      <c r="C449" s="141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6"/>
      <c r="AN449" s="136"/>
      <c r="AO449" s="136"/>
    </row>
    <row r="450" spans="1:41" s="125" customFormat="1" x14ac:dyDescent="0.25">
      <c r="A450" s="138"/>
      <c r="B450" s="138"/>
      <c r="C450" s="141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6"/>
      <c r="AN450" s="136"/>
      <c r="AO450" s="136"/>
    </row>
    <row r="451" spans="1:41" s="125" customFormat="1" x14ac:dyDescent="0.25">
      <c r="A451" s="138"/>
      <c r="B451" s="138"/>
      <c r="C451" s="141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6"/>
      <c r="AN451" s="136"/>
      <c r="AO451" s="136"/>
    </row>
    <row r="452" spans="1:41" s="125" customFormat="1" x14ac:dyDescent="0.25">
      <c r="A452" s="138"/>
      <c r="B452" s="138"/>
      <c r="C452" s="141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6"/>
      <c r="AN452" s="136"/>
      <c r="AO452" s="136"/>
    </row>
    <row r="453" spans="1:41" s="125" customFormat="1" x14ac:dyDescent="0.25">
      <c r="A453" s="138"/>
      <c r="B453" s="138"/>
      <c r="C453" s="141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6"/>
      <c r="AN453" s="136"/>
      <c r="AO453" s="136"/>
    </row>
    <row r="454" spans="1:41" s="125" customFormat="1" x14ac:dyDescent="0.25">
      <c r="A454" s="138"/>
      <c r="B454" s="138"/>
      <c r="C454" s="141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6"/>
      <c r="AN454" s="136"/>
      <c r="AO454" s="136"/>
    </row>
    <row r="455" spans="1:41" s="125" customFormat="1" x14ac:dyDescent="0.25">
      <c r="A455" s="138"/>
      <c r="B455" s="138"/>
      <c r="C455" s="141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6"/>
      <c r="AN455" s="136"/>
      <c r="AO455" s="136"/>
    </row>
    <row r="456" spans="1:41" s="125" customFormat="1" x14ac:dyDescent="0.25">
      <c r="A456" s="138"/>
      <c r="B456" s="138"/>
      <c r="C456" s="141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6"/>
      <c r="AN456" s="136"/>
      <c r="AO456" s="136"/>
    </row>
    <row r="457" spans="1:41" s="125" customFormat="1" x14ac:dyDescent="0.25">
      <c r="A457" s="138"/>
      <c r="B457" s="138"/>
      <c r="C457" s="141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6"/>
      <c r="AN457" s="136"/>
      <c r="AO457" s="136"/>
    </row>
    <row r="458" spans="1:41" s="125" customFormat="1" x14ac:dyDescent="0.25">
      <c r="A458" s="138"/>
      <c r="B458" s="138"/>
      <c r="C458" s="141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6"/>
      <c r="AN458" s="136"/>
      <c r="AO458" s="136"/>
    </row>
    <row r="459" spans="1:41" s="125" customFormat="1" x14ac:dyDescent="0.25">
      <c r="A459" s="138"/>
      <c r="B459" s="138"/>
      <c r="C459" s="141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6"/>
      <c r="AN459" s="136"/>
      <c r="AO459" s="136"/>
    </row>
    <row r="460" spans="1:41" s="125" customFormat="1" x14ac:dyDescent="0.25">
      <c r="A460" s="138"/>
      <c r="B460" s="138"/>
      <c r="C460" s="141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6"/>
      <c r="AN460" s="136"/>
      <c r="AO460" s="136"/>
    </row>
    <row r="461" spans="1:41" s="125" customFormat="1" x14ac:dyDescent="0.25">
      <c r="A461" s="138"/>
      <c r="B461" s="138"/>
      <c r="C461" s="141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6"/>
      <c r="AN461" s="136"/>
      <c r="AO461" s="136"/>
    </row>
    <row r="462" spans="1:41" s="125" customFormat="1" x14ac:dyDescent="0.25">
      <c r="A462" s="138"/>
      <c r="B462" s="138"/>
      <c r="C462" s="141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6"/>
      <c r="AN462" s="136"/>
      <c r="AO462" s="136"/>
    </row>
    <row r="463" spans="1:41" s="125" customFormat="1" x14ac:dyDescent="0.25">
      <c r="A463" s="138"/>
      <c r="B463" s="138"/>
      <c r="C463" s="141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6"/>
      <c r="AN463" s="136"/>
      <c r="AO463" s="136"/>
    </row>
    <row r="464" spans="1:41" s="125" customFormat="1" x14ac:dyDescent="0.25">
      <c r="A464" s="138"/>
      <c r="B464" s="138"/>
      <c r="C464" s="141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6"/>
      <c r="AN464" s="136"/>
      <c r="AO464" s="136"/>
    </row>
    <row r="465" spans="1:41" s="125" customFormat="1" x14ac:dyDescent="0.25">
      <c r="A465" s="138"/>
      <c r="B465" s="138"/>
      <c r="C465" s="141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6"/>
      <c r="AN465" s="136"/>
      <c r="AO465" s="136"/>
    </row>
    <row r="466" spans="1:41" s="125" customFormat="1" x14ac:dyDescent="0.25">
      <c r="A466" s="138"/>
      <c r="B466" s="138"/>
      <c r="C466" s="141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6"/>
      <c r="AN466" s="136"/>
      <c r="AO466" s="136"/>
    </row>
    <row r="467" spans="1:41" s="125" customFormat="1" x14ac:dyDescent="0.25">
      <c r="A467" s="138"/>
      <c r="B467" s="138"/>
      <c r="C467" s="141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6"/>
      <c r="AN467" s="136"/>
      <c r="AO467" s="136"/>
    </row>
    <row r="468" spans="1:41" s="125" customFormat="1" x14ac:dyDescent="0.25">
      <c r="A468" s="138"/>
      <c r="B468" s="138"/>
      <c r="C468" s="141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6"/>
      <c r="AN468" s="136"/>
      <c r="AO468" s="136"/>
    </row>
    <row r="469" spans="1:41" s="125" customFormat="1" x14ac:dyDescent="0.25">
      <c r="A469" s="138"/>
      <c r="B469" s="138"/>
      <c r="C469" s="141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6"/>
      <c r="AN469" s="136"/>
      <c r="AO469" s="136"/>
    </row>
    <row r="470" spans="1:41" s="125" customFormat="1" x14ac:dyDescent="0.25">
      <c r="A470" s="138"/>
      <c r="B470" s="138"/>
      <c r="C470" s="141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6"/>
      <c r="AN470" s="136"/>
      <c r="AO470" s="136"/>
    </row>
    <row r="471" spans="1:41" s="125" customFormat="1" x14ac:dyDescent="0.25">
      <c r="A471" s="138"/>
      <c r="B471" s="138"/>
      <c r="C471" s="141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6"/>
      <c r="AN471" s="136"/>
      <c r="AO471" s="136"/>
    </row>
    <row r="472" spans="1:41" s="125" customFormat="1" x14ac:dyDescent="0.25">
      <c r="A472" s="138"/>
      <c r="B472" s="138"/>
      <c r="C472" s="141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6"/>
      <c r="AN472" s="136"/>
      <c r="AO472" s="136"/>
    </row>
    <row r="473" spans="1:41" s="125" customFormat="1" x14ac:dyDescent="0.25">
      <c r="A473" s="138"/>
      <c r="B473" s="138"/>
      <c r="C473" s="141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6"/>
      <c r="AN473" s="136"/>
      <c r="AO473" s="136"/>
    </row>
    <row r="474" spans="1:41" s="125" customFormat="1" x14ac:dyDescent="0.25">
      <c r="A474" s="138"/>
      <c r="B474" s="138"/>
      <c r="C474" s="141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6"/>
      <c r="AN474" s="136"/>
      <c r="AO474" s="136"/>
    </row>
    <row r="475" spans="1:41" s="125" customFormat="1" x14ac:dyDescent="0.25">
      <c r="A475" s="138"/>
      <c r="B475" s="138"/>
      <c r="C475" s="141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6"/>
      <c r="AN475" s="136"/>
      <c r="AO475" s="136"/>
    </row>
    <row r="476" spans="1:41" s="125" customFormat="1" x14ac:dyDescent="0.25">
      <c r="A476" s="138"/>
      <c r="B476" s="138"/>
      <c r="C476" s="141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6"/>
      <c r="AN476" s="136"/>
      <c r="AO476" s="136"/>
    </row>
    <row r="477" spans="1:41" s="125" customFormat="1" x14ac:dyDescent="0.25">
      <c r="A477" s="138"/>
      <c r="B477" s="138"/>
      <c r="C477" s="141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6"/>
      <c r="AN477" s="136"/>
      <c r="AO477" s="136"/>
    </row>
    <row r="478" spans="1:41" s="125" customFormat="1" x14ac:dyDescent="0.25">
      <c r="A478" s="138"/>
      <c r="B478" s="138"/>
      <c r="C478" s="141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6"/>
      <c r="AN478" s="136"/>
      <c r="AO478" s="136"/>
    </row>
    <row r="479" spans="1:41" s="125" customFormat="1" x14ac:dyDescent="0.25">
      <c r="A479" s="138"/>
      <c r="B479" s="138"/>
      <c r="C479" s="141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6"/>
      <c r="AN479" s="136"/>
      <c r="AO479" s="136"/>
    </row>
    <row r="480" spans="1:41" s="125" customFormat="1" x14ac:dyDescent="0.25">
      <c r="A480" s="138"/>
      <c r="B480" s="138"/>
      <c r="C480" s="141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6"/>
      <c r="AN480" s="136"/>
      <c r="AO480" s="136"/>
    </row>
    <row r="481" spans="1:41" s="125" customFormat="1" x14ac:dyDescent="0.25">
      <c r="A481" s="138"/>
      <c r="B481" s="138"/>
      <c r="C481" s="141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6"/>
      <c r="AN481" s="136"/>
      <c r="AO481" s="136"/>
    </row>
    <row r="482" spans="1:41" s="125" customFormat="1" x14ac:dyDescent="0.25">
      <c r="A482" s="138"/>
      <c r="B482" s="138"/>
      <c r="C482" s="141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6"/>
      <c r="AN482" s="136"/>
      <c r="AO482" s="136"/>
    </row>
    <row r="483" spans="1:41" s="125" customFormat="1" x14ac:dyDescent="0.25">
      <c r="A483" s="138"/>
      <c r="B483" s="138"/>
      <c r="C483" s="141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6"/>
      <c r="AN483" s="136"/>
      <c r="AO483" s="136"/>
    </row>
    <row r="484" spans="1:41" s="125" customFormat="1" x14ac:dyDescent="0.25">
      <c r="A484" s="138"/>
      <c r="B484" s="138"/>
      <c r="C484" s="141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6"/>
      <c r="AN484" s="136"/>
      <c r="AO484" s="136"/>
    </row>
    <row r="485" spans="1:41" s="125" customFormat="1" x14ac:dyDescent="0.25">
      <c r="A485" s="138"/>
      <c r="B485" s="138"/>
      <c r="C485" s="141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6"/>
      <c r="AN485" s="136"/>
      <c r="AO485" s="136"/>
    </row>
    <row r="486" spans="1:41" s="125" customFormat="1" x14ac:dyDescent="0.25">
      <c r="A486" s="138"/>
      <c r="B486" s="138"/>
      <c r="C486" s="141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6"/>
      <c r="AN486" s="136"/>
      <c r="AO486" s="136"/>
    </row>
    <row r="487" spans="1:41" s="125" customFormat="1" x14ac:dyDescent="0.25">
      <c r="A487" s="138"/>
      <c r="B487" s="138"/>
      <c r="C487" s="141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6"/>
      <c r="AN487" s="136"/>
      <c r="AO487" s="136"/>
    </row>
    <row r="488" spans="1:41" s="125" customFormat="1" x14ac:dyDescent="0.25">
      <c r="A488" s="138"/>
      <c r="B488" s="138"/>
      <c r="C488" s="141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6"/>
      <c r="AN488" s="136"/>
      <c r="AO488" s="136"/>
    </row>
    <row r="489" spans="1:41" s="125" customFormat="1" x14ac:dyDescent="0.25">
      <c r="A489" s="138"/>
      <c r="B489" s="138"/>
      <c r="C489" s="141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6"/>
      <c r="AN489" s="136"/>
      <c r="AO489" s="136"/>
    </row>
    <row r="490" spans="1:41" s="125" customFormat="1" x14ac:dyDescent="0.25">
      <c r="A490" s="138"/>
      <c r="B490" s="138"/>
      <c r="C490" s="141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6"/>
      <c r="AN490" s="136"/>
      <c r="AO490" s="136"/>
    </row>
    <row r="491" spans="1:41" s="125" customFormat="1" x14ac:dyDescent="0.25">
      <c r="A491" s="138"/>
      <c r="B491" s="138"/>
      <c r="C491" s="141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6"/>
      <c r="AN491" s="136"/>
      <c r="AO491" s="136"/>
    </row>
    <row r="492" spans="1:41" s="125" customFormat="1" x14ac:dyDescent="0.25">
      <c r="A492" s="138"/>
      <c r="B492" s="138"/>
      <c r="C492" s="141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6"/>
      <c r="AN492" s="136"/>
      <c r="AO492" s="136"/>
    </row>
    <row r="493" spans="1:41" s="125" customFormat="1" x14ac:dyDescent="0.25">
      <c r="A493" s="138"/>
      <c r="B493" s="138"/>
      <c r="C493" s="141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6"/>
      <c r="AN493" s="136"/>
      <c r="AO493" s="136"/>
    </row>
    <row r="494" spans="1:41" s="125" customFormat="1" x14ac:dyDescent="0.25">
      <c r="A494" s="138"/>
      <c r="B494" s="138"/>
      <c r="C494" s="141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6"/>
      <c r="AN494" s="136"/>
      <c r="AO494" s="136"/>
    </row>
    <row r="495" spans="1:41" s="125" customFormat="1" x14ac:dyDescent="0.25">
      <c r="A495" s="138"/>
      <c r="B495" s="138"/>
      <c r="C495" s="141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6"/>
      <c r="AN495" s="136"/>
      <c r="AO495" s="136"/>
    </row>
    <row r="496" spans="1:41" s="125" customFormat="1" x14ac:dyDescent="0.25">
      <c r="A496" s="138"/>
      <c r="B496" s="138"/>
      <c r="C496" s="141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6"/>
      <c r="AN496" s="136"/>
      <c r="AO496" s="136"/>
    </row>
    <row r="497" spans="1:41" s="125" customFormat="1" x14ac:dyDescent="0.25">
      <c r="A497" s="138"/>
      <c r="B497" s="138"/>
      <c r="C497" s="141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6"/>
      <c r="AN497" s="136"/>
      <c r="AO497" s="136"/>
    </row>
    <row r="498" spans="1:41" s="125" customFormat="1" x14ac:dyDescent="0.25">
      <c r="A498" s="138"/>
      <c r="B498" s="138"/>
      <c r="C498" s="141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6"/>
      <c r="AN498" s="136"/>
      <c r="AO498" s="136"/>
    </row>
    <row r="499" spans="1:41" s="125" customFormat="1" x14ac:dyDescent="0.25">
      <c r="A499" s="138"/>
      <c r="B499" s="138"/>
      <c r="C499" s="141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6"/>
      <c r="AN499" s="136"/>
      <c r="AO499" s="136"/>
    </row>
    <row r="500" spans="1:41" s="125" customFormat="1" x14ac:dyDescent="0.25">
      <c r="A500" s="138"/>
      <c r="B500" s="138"/>
      <c r="C500" s="141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6"/>
      <c r="AN500" s="136"/>
      <c r="AO500" s="136"/>
    </row>
    <row r="501" spans="1:41" s="125" customFormat="1" x14ac:dyDescent="0.25">
      <c r="A501" s="138"/>
      <c r="B501" s="138"/>
      <c r="C501" s="141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6"/>
      <c r="AN501" s="136"/>
      <c r="AO501" s="136"/>
    </row>
    <row r="502" spans="1:41" s="125" customFormat="1" x14ac:dyDescent="0.25">
      <c r="A502" s="138"/>
      <c r="B502" s="138"/>
      <c r="C502" s="141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6"/>
      <c r="AN502" s="136"/>
      <c r="AO502" s="136"/>
    </row>
    <row r="503" spans="1:41" s="125" customFormat="1" x14ac:dyDescent="0.25">
      <c r="A503" s="138"/>
      <c r="B503" s="138"/>
      <c r="C503" s="141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6"/>
      <c r="AN503" s="136"/>
      <c r="AO503" s="136"/>
    </row>
    <row r="504" spans="1:41" s="125" customFormat="1" x14ac:dyDescent="0.25">
      <c r="A504" s="138"/>
      <c r="B504" s="138"/>
      <c r="C504" s="141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6"/>
      <c r="AN504" s="136"/>
      <c r="AO504" s="136"/>
    </row>
    <row r="505" spans="1:41" s="125" customFormat="1" x14ac:dyDescent="0.25">
      <c r="A505" s="138"/>
      <c r="B505" s="138"/>
      <c r="C505" s="141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6"/>
      <c r="AN505" s="136"/>
      <c r="AO505" s="136"/>
    </row>
    <row r="506" spans="1:41" s="125" customFormat="1" x14ac:dyDescent="0.25">
      <c r="A506" s="138"/>
      <c r="B506" s="138"/>
      <c r="C506" s="141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6"/>
      <c r="AN506" s="136"/>
      <c r="AO506" s="136"/>
    </row>
    <row r="507" spans="1:41" s="125" customFormat="1" x14ac:dyDescent="0.25">
      <c r="A507" s="138"/>
      <c r="B507" s="138"/>
      <c r="C507" s="141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6"/>
      <c r="AN507" s="136"/>
      <c r="AO507" s="136"/>
    </row>
    <row r="508" spans="1:41" s="125" customFormat="1" x14ac:dyDescent="0.25">
      <c r="A508" s="138"/>
      <c r="B508" s="138"/>
      <c r="C508" s="141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6"/>
      <c r="AN508" s="136"/>
      <c r="AO508" s="136"/>
    </row>
    <row r="509" spans="1:41" s="125" customFormat="1" x14ac:dyDescent="0.25">
      <c r="A509" s="138"/>
      <c r="B509" s="138"/>
      <c r="C509" s="141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6"/>
      <c r="AN509" s="136"/>
      <c r="AO509" s="136"/>
    </row>
    <row r="510" spans="1:41" s="125" customFormat="1" x14ac:dyDescent="0.25">
      <c r="A510" s="138"/>
      <c r="B510" s="138"/>
      <c r="C510" s="141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6"/>
      <c r="AN510" s="136"/>
      <c r="AO510" s="136"/>
    </row>
    <row r="511" spans="1:41" s="125" customFormat="1" x14ac:dyDescent="0.25">
      <c r="A511" s="138"/>
      <c r="B511" s="138"/>
      <c r="C511" s="141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6"/>
      <c r="AN511" s="136"/>
      <c r="AO511" s="136"/>
    </row>
    <row r="512" spans="1:41" s="125" customFormat="1" x14ac:dyDescent="0.25">
      <c r="A512" s="138"/>
      <c r="B512" s="138"/>
      <c r="C512" s="141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6"/>
      <c r="AN512" s="136"/>
      <c r="AO512" s="136"/>
    </row>
    <row r="513" spans="1:41" s="125" customFormat="1" x14ac:dyDescent="0.25">
      <c r="A513" s="138"/>
      <c r="B513" s="138"/>
      <c r="C513" s="141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6"/>
      <c r="AN513" s="136"/>
      <c r="AO513" s="136"/>
    </row>
    <row r="514" spans="1:41" s="125" customFormat="1" x14ac:dyDescent="0.25">
      <c r="A514" s="138"/>
      <c r="B514" s="138"/>
      <c r="C514" s="141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6"/>
      <c r="AN514" s="136"/>
      <c r="AO514" s="136"/>
    </row>
    <row r="515" spans="1:41" s="125" customFormat="1" x14ac:dyDescent="0.25">
      <c r="A515" s="138"/>
      <c r="B515" s="138"/>
      <c r="C515" s="141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6"/>
      <c r="AN515" s="136"/>
      <c r="AO515" s="136"/>
    </row>
    <row r="516" spans="1:41" s="125" customFormat="1" x14ac:dyDescent="0.25">
      <c r="A516" s="138"/>
      <c r="B516" s="138"/>
      <c r="C516" s="141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6"/>
      <c r="AN516" s="136"/>
      <c r="AO516" s="136"/>
    </row>
    <row r="517" spans="1:41" s="125" customFormat="1" x14ac:dyDescent="0.25">
      <c r="A517" s="138"/>
      <c r="B517" s="138"/>
      <c r="C517" s="141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6"/>
      <c r="AN517" s="136"/>
      <c r="AO517" s="136"/>
    </row>
    <row r="518" spans="1:41" s="125" customFormat="1" x14ac:dyDescent="0.25">
      <c r="A518" s="138"/>
      <c r="B518" s="138"/>
      <c r="C518" s="141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6"/>
      <c r="AN518" s="136"/>
      <c r="AO518" s="136"/>
    </row>
    <row r="519" spans="1:41" s="125" customFormat="1" x14ac:dyDescent="0.25">
      <c r="A519" s="138"/>
      <c r="B519" s="138"/>
      <c r="C519" s="141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6"/>
      <c r="AN519" s="136"/>
      <c r="AO519" s="136"/>
    </row>
    <row r="520" spans="1:41" s="125" customFormat="1" x14ac:dyDescent="0.25">
      <c r="A520" s="138"/>
      <c r="B520" s="138"/>
      <c r="C520" s="141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6"/>
      <c r="AN520" s="136"/>
      <c r="AO520" s="136"/>
    </row>
    <row r="521" spans="1:41" s="125" customFormat="1" x14ac:dyDescent="0.25">
      <c r="A521" s="138"/>
      <c r="B521" s="138"/>
      <c r="C521" s="141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6"/>
      <c r="AN521" s="136"/>
      <c r="AO521" s="136"/>
    </row>
    <row r="522" spans="1:41" s="125" customFormat="1" x14ac:dyDescent="0.25">
      <c r="A522" s="138"/>
      <c r="B522" s="138"/>
      <c r="C522" s="141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6"/>
      <c r="AN522" s="136"/>
      <c r="AO522" s="136"/>
    </row>
    <row r="523" spans="1:41" s="125" customFormat="1" x14ac:dyDescent="0.25">
      <c r="A523" s="138"/>
      <c r="B523" s="138"/>
      <c r="C523" s="141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6"/>
      <c r="AN523" s="136"/>
      <c r="AO523" s="136"/>
    </row>
    <row r="524" spans="1:41" s="125" customFormat="1" x14ac:dyDescent="0.25">
      <c r="A524" s="138"/>
      <c r="B524" s="138"/>
      <c r="C524" s="141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6"/>
      <c r="AN524" s="136"/>
      <c r="AO524" s="136"/>
    </row>
    <row r="525" spans="1:41" s="125" customFormat="1" x14ac:dyDescent="0.25">
      <c r="A525" s="138"/>
      <c r="B525" s="138"/>
      <c r="C525" s="141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6"/>
      <c r="AN525" s="136"/>
      <c r="AO525" s="136"/>
    </row>
    <row r="526" spans="1:41" s="125" customFormat="1" x14ac:dyDescent="0.25">
      <c r="A526" s="138"/>
      <c r="B526" s="138"/>
      <c r="C526" s="141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6"/>
      <c r="AN526" s="136"/>
      <c r="AO526" s="136"/>
    </row>
    <row r="527" spans="1:41" s="125" customFormat="1" x14ac:dyDescent="0.25">
      <c r="A527" s="138"/>
      <c r="B527" s="138"/>
      <c r="C527" s="141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6"/>
      <c r="AN527" s="136"/>
      <c r="AO527" s="136"/>
    </row>
    <row r="528" spans="1:41" s="125" customFormat="1" x14ac:dyDescent="0.25">
      <c r="A528" s="138"/>
      <c r="B528" s="138"/>
      <c r="C528" s="141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6"/>
      <c r="AN528" s="136"/>
      <c r="AO528" s="136"/>
    </row>
    <row r="529" spans="1:41" s="125" customFormat="1" x14ac:dyDescent="0.25">
      <c r="A529" s="138"/>
      <c r="B529" s="138"/>
      <c r="C529" s="141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6"/>
      <c r="AN529" s="136"/>
      <c r="AO529" s="136"/>
    </row>
    <row r="530" spans="1:41" s="125" customFormat="1" x14ac:dyDescent="0.25">
      <c r="A530" s="138"/>
      <c r="B530" s="138"/>
      <c r="C530" s="141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6"/>
      <c r="AN530" s="136"/>
      <c r="AO530" s="136"/>
    </row>
    <row r="531" spans="1:41" s="125" customFormat="1" x14ac:dyDescent="0.25">
      <c r="A531" s="138"/>
      <c r="B531" s="138"/>
      <c r="C531" s="141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6"/>
      <c r="AN531" s="136"/>
      <c r="AO531" s="136"/>
    </row>
    <row r="532" spans="1:41" s="125" customFormat="1" x14ac:dyDescent="0.25">
      <c r="A532" s="138"/>
      <c r="B532" s="138"/>
      <c r="C532" s="141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6"/>
      <c r="AN532" s="136"/>
      <c r="AO532" s="136"/>
    </row>
    <row r="533" spans="1:41" s="125" customFormat="1" x14ac:dyDescent="0.25">
      <c r="A533" s="138"/>
      <c r="B533" s="138"/>
      <c r="C533" s="141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6"/>
      <c r="AN533" s="136"/>
      <c r="AO533" s="136"/>
    </row>
    <row r="534" spans="1:41" s="125" customFormat="1" x14ac:dyDescent="0.25">
      <c r="A534" s="138"/>
      <c r="B534" s="138"/>
      <c r="C534" s="141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6"/>
      <c r="AN534" s="136"/>
      <c r="AO534" s="136"/>
    </row>
    <row r="535" spans="1:41" s="125" customFormat="1" x14ac:dyDescent="0.25">
      <c r="A535" s="138"/>
      <c r="B535" s="138"/>
      <c r="C535" s="141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6"/>
      <c r="AN535" s="136"/>
      <c r="AO535" s="136"/>
    </row>
    <row r="536" spans="1:41" s="125" customFormat="1" x14ac:dyDescent="0.25">
      <c r="A536" s="138"/>
      <c r="B536" s="138"/>
      <c r="C536" s="141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6"/>
      <c r="AN536" s="136"/>
      <c r="AO536" s="136"/>
    </row>
    <row r="537" spans="1:41" s="125" customFormat="1" x14ac:dyDescent="0.25">
      <c r="A537" s="138"/>
      <c r="B537" s="138"/>
      <c r="C537" s="141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6"/>
      <c r="AN537" s="136"/>
      <c r="AO537" s="136"/>
    </row>
    <row r="538" spans="1:41" s="125" customFormat="1" x14ac:dyDescent="0.25">
      <c r="A538" s="138"/>
      <c r="B538" s="138"/>
      <c r="C538" s="141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6"/>
      <c r="AN538" s="136"/>
      <c r="AO538" s="136"/>
    </row>
    <row r="539" spans="1:41" s="125" customFormat="1" x14ac:dyDescent="0.25">
      <c r="A539" s="138"/>
      <c r="B539" s="138"/>
      <c r="C539" s="141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6"/>
      <c r="AN539" s="136"/>
      <c r="AO539" s="136"/>
    </row>
    <row r="540" spans="1:41" s="125" customFormat="1" x14ac:dyDescent="0.25">
      <c r="A540" s="138"/>
      <c r="B540" s="138"/>
      <c r="C540" s="141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6"/>
      <c r="AN540" s="136"/>
      <c r="AO540" s="136"/>
    </row>
    <row r="541" spans="1:41" s="125" customFormat="1" x14ac:dyDescent="0.25">
      <c r="A541" s="138"/>
      <c r="B541" s="138"/>
      <c r="C541" s="141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6"/>
      <c r="AN541" s="136"/>
      <c r="AO541" s="136"/>
    </row>
    <row r="542" spans="1:41" s="125" customFormat="1" x14ac:dyDescent="0.25">
      <c r="A542" s="138"/>
      <c r="B542" s="138"/>
      <c r="C542" s="141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6"/>
      <c r="AN542" s="136"/>
      <c r="AO542" s="136"/>
    </row>
    <row r="543" spans="1:41" s="125" customFormat="1" x14ac:dyDescent="0.25">
      <c r="A543" s="138"/>
      <c r="B543" s="138"/>
      <c r="C543" s="141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6"/>
      <c r="AN543" s="136"/>
      <c r="AO543" s="136"/>
    </row>
    <row r="544" spans="1:41" s="125" customFormat="1" x14ac:dyDescent="0.25">
      <c r="A544" s="138"/>
      <c r="B544" s="138"/>
      <c r="C544" s="141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6"/>
      <c r="AN544" s="136"/>
      <c r="AO544" s="136"/>
    </row>
    <row r="545" spans="1:41" s="125" customFormat="1" x14ac:dyDescent="0.25">
      <c r="A545" s="138"/>
      <c r="B545" s="138"/>
      <c r="C545" s="141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6"/>
      <c r="AN545" s="136"/>
      <c r="AO545" s="136"/>
    </row>
    <row r="546" spans="1:41" s="125" customFormat="1" x14ac:dyDescent="0.25">
      <c r="A546" s="138"/>
      <c r="B546" s="138"/>
      <c r="C546" s="141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6"/>
      <c r="AN546" s="136"/>
      <c r="AO546" s="136"/>
    </row>
    <row r="547" spans="1:41" s="125" customFormat="1" x14ac:dyDescent="0.25">
      <c r="A547" s="138"/>
      <c r="B547" s="138"/>
      <c r="C547" s="141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6"/>
      <c r="AN547" s="136"/>
      <c r="AO547" s="136"/>
    </row>
    <row r="548" spans="1:41" s="125" customFormat="1" x14ac:dyDescent="0.25">
      <c r="A548" s="138"/>
      <c r="B548" s="138"/>
      <c r="C548" s="141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6"/>
      <c r="AN548" s="136"/>
      <c r="AO548" s="136"/>
    </row>
    <row r="549" spans="1:41" s="125" customFormat="1" x14ac:dyDescent="0.25">
      <c r="A549" s="138"/>
      <c r="B549" s="138"/>
      <c r="C549" s="141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6"/>
      <c r="AN549" s="136"/>
      <c r="AO549" s="136"/>
    </row>
    <row r="550" spans="1:41" s="125" customFormat="1" x14ac:dyDescent="0.25">
      <c r="A550" s="138"/>
      <c r="B550" s="138"/>
      <c r="C550" s="141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6"/>
      <c r="AN550" s="136"/>
      <c r="AO550" s="136"/>
    </row>
    <row r="551" spans="1:41" s="125" customFormat="1" x14ac:dyDescent="0.25">
      <c r="A551" s="138"/>
      <c r="B551" s="138"/>
      <c r="C551" s="141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6"/>
      <c r="AN551" s="136"/>
      <c r="AO551" s="136"/>
    </row>
    <row r="552" spans="1:41" s="125" customFormat="1" x14ac:dyDescent="0.25">
      <c r="A552" s="138"/>
      <c r="B552" s="138"/>
      <c r="C552" s="141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6"/>
      <c r="AN552" s="136"/>
      <c r="AO552" s="136"/>
    </row>
    <row r="553" spans="1:41" s="125" customFormat="1" x14ac:dyDescent="0.25">
      <c r="A553" s="138"/>
      <c r="B553" s="138"/>
      <c r="C553" s="141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6"/>
      <c r="AN553" s="136"/>
      <c r="AO553" s="136"/>
    </row>
    <row r="554" spans="1:41" s="125" customFormat="1" x14ac:dyDescent="0.25">
      <c r="A554" s="138"/>
      <c r="B554" s="138"/>
      <c r="C554" s="141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6"/>
      <c r="AN554" s="136"/>
      <c r="AO554" s="136"/>
    </row>
    <row r="555" spans="1:41" s="125" customFormat="1" x14ac:dyDescent="0.25">
      <c r="A555" s="138"/>
      <c r="B555" s="138"/>
      <c r="C555" s="141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6"/>
      <c r="AN555" s="136"/>
      <c r="AO555" s="136"/>
    </row>
    <row r="556" spans="1:41" s="125" customFormat="1" x14ac:dyDescent="0.25">
      <c r="A556" s="138"/>
      <c r="B556" s="138"/>
      <c r="C556" s="141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6"/>
      <c r="AN556" s="136"/>
      <c r="AO556" s="136"/>
    </row>
    <row r="557" spans="1:41" s="125" customFormat="1" x14ac:dyDescent="0.25">
      <c r="A557" s="138"/>
      <c r="B557" s="138"/>
      <c r="C557" s="141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6"/>
      <c r="AN557" s="136"/>
      <c r="AO557" s="136"/>
    </row>
    <row r="558" spans="1:41" s="125" customFormat="1" x14ac:dyDescent="0.25">
      <c r="A558" s="138"/>
      <c r="B558" s="138"/>
      <c r="C558" s="141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6"/>
      <c r="AN558" s="136"/>
      <c r="AO558" s="136"/>
    </row>
    <row r="559" spans="1:41" s="125" customFormat="1" x14ac:dyDescent="0.25">
      <c r="A559" s="138"/>
      <c r="B559" s="138"/>
      <c r="C559" s="141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6"/>
      <c r="AN559" s="136"/>
      <c r="AO559" s="136"/>
    </row>
    <row r="560" spans="1:41" s="125" customFormat="1" x14ac:dyDescent="0.25">
      <c r="A560" s="138"/>
      <c r="B560" s="138"/>
      <c r="C560" s="141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6"/>
      <c r="AN560" s="136"/>
      <c r="AO560" s="136"/>
    </row>
    <row r="561" spans="1:41" s="125" customFormat="1" x14ac:dyDescent="0.25">
      <c r="A561" s="138"/>
      <c r="B561" s="138"/>
      <c r="C561" s="141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6"/>
      <c r="AN561" s="136"/>
      <c r="AO561" s="136"/>
    </row>
    <row r="562" spans="1:41" s="125" customFormat="1" x14ac:dyDescent="0.25">
      <c r="A562" s="138"/>
      <c r="B562" s="138"/>
      <c r="C562" s="141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6"/>
      <c r="AN562" s="136"/>
      <c r="AO562" s="136"/>
    </row>
    <row r="563" spans="1:41" s="125" customFormat="1" x14ac:dyDescent="0.25">
      <c r="A563" s="138"/>
      <c r="B563" s="138"/>
      <c r="C563" s="141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6"/>
      <c r="AN563" s="136"/>
      <c r="AO563" s="136"/>
    </row>
    <row r="564" spans="1:41" s="125" customFormat="1" x14ac:dyDescent="0.25">
      <c r="A564" s="138"/>
      <c r="B564" s="138"/>
      <c r="C564" s="141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6"/>
      <c r="AN564" s="136"/>
      <c r="AO564" s="136"/>
    </row>
    <row r="565" spans="1:41" s="125" customFormat="1" x14ac:dyDescent="0.25">
      <c r="A565" s="138"/>
      <c r="B565" s="138"/>
      <c r="C565" s="141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6"/>
      <c r="AN565" s="136"/>
      <c r="AO565" s="136"/>
    </row>
    <row r="566" spans="1:41" s="125" customFormat="1" x14ac:dyDescent="0.25">
      <c r="A566" s="138"/>
      <c r="B566" s="138"/>
      <c r="C566" s="141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6"/>
      <c r="AN566" s="136"/>
      <c r="AO566" s="136"/>
    </row>
    <row r="567" spans="1:41" s="125" customFormat="1" x14ac:dyDescent="0.25">
      <c r="A567" s="138"/>
      <c r="B567" s="138"/>
      <c r="C567" s="141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6"/>
      <c r="AN567" s="136"/>
      <c r="AO567" s="136"/>
    </row>
    <row r="568" spans="1:41" s="125" customFormat="1" x14ac:dyDescent="0.25">
      <c r="A568" s="138"/>
      <c r="B568" s="138"/>
      <c r="C568" s="141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6"/>
      <c r="AN568" s="136"/>
      <c r="AO568" s="136"/>
    </row>
    <row r="569" spans="1:41" s="125" customFormat="1" x14ac:dyDescent="0.25">
      <c r="A569" s="138"/>
      <c r="B569" s="138"/>
      <c r="C569" s="141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6"/>
      <c r="AN569" s="136"/>
      <c r="AO569" s="136"/>
    </row>
    <row r="570" spans="1:41" s="125" customFormat="1" x14ac:dyDescent="0.25">
      <c r="A570" s="138"/>
      <c r="B570" s="138"/>
      <c r="C570" s="141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6"/>
      <c r="AN570" s="136"/>
      <c r="AO570" s="136"/>
    </row>
    <row r="571" spans="1:41" s="125" customFormat="1" x14ac:dyDescent="0.25">
      <c r="A571" s="138"/>
      <c r="B571" s="138"/>
      <c r="C571" s="141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6"/>
      <c r="AN571" s="136"/>
      <c r="AO571" s="136"/>
    </row>
    <row r="572" spans="1:41" s="125" customFormat="1" x14ac:dyDescent="0.25">
      <c r="A572" s="138"/>
      <c r="B572" s="138"/>
      <c r="C572" s="141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6"/>
      <c r="AN572" s="136"/>
      <c r="AO572" s="136"/>
    </row>
    <row r="573" spans="1:41" s="125" customFormat="1" x14ac:dyDescent="0.25">
      <c r="A573" s="138"/>
      <c r="B573" s="138"/>
      <c r="C573" s="141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6"/>
      <c r="AN573" s="136"/>
      <c r="AO573" s="136"/>
    </row>
    <row r="574" spans="1:41" s="125" customFormat="1" x14ac:dyDescent="0.25">
      <c r="A574" s="138"/>
      <c r="B574" s="138"/>
      <c r="C574" s="141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6"/>
      <c r="AN574" s="136"/>
      <c r="AO574" s="136"/>
    </row>
    <row r="575" spans="1:41" s="125" customFormat="1" x14ac:dyDescent="0.25">
      <c r="A575" s="138"/>
      <c r="B575" s="138"/>
      <c r="C575" s="141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6"/>
      <c r="AN575" s="136"/>
      <c r="AO575" s="136"/>
    </row>
    <row r="576" spans="1:41" s="125" customFormat="1" x14ac:dyDescent="0.25">
      <c r="A576" s="138"/>
      <c r="B576" s="138"/>
      <c r="C576" s="141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6"/>
      <c r="AN576" s="136"/>
      <c r="AO576" s="136"/>
    </row>
    <row r="577" spans="1:41" s="125" customFormat="1" x14ac:dyDescent="0.25">
      <c r="A577" s="138"/>
      <c r="B577" s="138"/>
      <c r="C577" s="141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6"/>
      <c r="AN577" s="136"/>
      <c r="AO577" s="136"/>
    </row>
    <row r="578" spans="1:41" s="125" customFormat="1" x14ac:dyDescent="0.25">
      <c r="A578" s="138"/>
      <c r="B578" s="138"/>
      <c r="C578" s="141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6"/>
      <c r="AN578" s="136"/>
      <c r="AO578" s="136"/>
    </row>
    <row r="579" spans="1:41" s="125" customFormat="1" x14ac:dyDescent="0.25">
      <c r="A579" s="138"/>
      <c r="B579" s="138"/>
      <c r="C579" s="141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6"/>
      <c r="AN579" s="136"/>
      <c r="AO579" s="136"/>
    </row>
    <row r="580" spans="1:41" s="125" customFormat="1" x14ac:dyDescent="0.25">
      <c r="A580" s="138"/>
      <c r="B580" s="138"/>
      <c r="C580" s="141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6"/>
      <c r="AN580" s="136"/>
      <c r="AO580" s="136"/>
    </row>
    <row r="581" spans="1:41" s="125" customFormat="1" x14ac:dyDescent="0.25">
      <c r="A581" s="138"/>
      <c r="B581" s="138"/>
      <c r="C581" s="141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6"/>
      <c r="AN581" s="136"/>
      <c r="AO581" s="136"/>
    </row>
    <row r="582" spans="1:41" s="125" customFormat="1" x14ac:dyDescent="0.25">
      <c r="A582" s="138"/>
      <c r="B582" s="138"/>
      <c r="C582" s="141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6"/>
      <c r="AN582" s="136"/>
      <c r="AO582" s="136"/>
    </row>
    <row r="583" spans="1:41" s="125" customFormat="1" x14ac:dyDescent="0.25">
      <c r="A583" s="138"/>
      <c r="B583" s="138"/>
      <c r="C583" s="141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6"/>
      <c r="AN583" s="136"/>
      <c r="AO583" s="136"/>
    </row>
    <row r="584" spans="1:41" s="125" customFormat="1" x14ac:dyDescent="0.25">
      <c r="A584" s="138"/>
      <c r="B584" s="138"/>
      <c r="C584" s="141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6"/>
      <c r="AN584" s="136"/>
      <c r="AO584" s="136"/>
    </row>
    <row r="585" spans="1:41" s="125" customFormat="1" x14ac:dyDescent="0.25">
      <c r="A585" s="138"/>
      <c r="B585" s="138"/>
      <c r="C585" s="141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6"/>
      <c r="AN585" s="136"/>
      <c r="AO585" s="136"/>
    </row>
    <row r="586" spans="1:41" s="125" customFormat="1" x14ac:dyDescent="0.25">
      <c r="A586" s="138"/>
      <c r="B586" s="138"/>
      <c r="C586" s="141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6"/>
      <c r="AN586" s="136"/>
      <c r="AO586" s="136"/>
    </row>
    <row r="587" spans="1:41" s="125" customFormat="1" x14ac:dyDescent="0.25">
      <c r="A587" s="138"/>
      <c r="B587" s="138"/>
      <c r="C587" s="141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6"/>
      <c r="AN587" s="136"/>
      <c r="AO587" s="136"/>
    </row>
    <row r="588" spans="1:41" s="125" customFormat="1" x14ac:dyDescent="0.25">
      <c r="A588" s="138"/>
      <c r="B588" s="138"/>
      <c r="C588" s="141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6"/>
      <c r="AN588" s="136"/>
      <c r="AO588" s="136"/>
    </row>
    <row r="589" spans="1:41" s="125" customFormat="1" x14ac:dyDescent="0.25">
      <c r="A589" s="138"/>
      <c r="B589" s="138"/>
      <c r="C589" s="141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6"/>
      <c r="AN589" s="136"/>
      <c r="AO589" s="136"/>
    </row>
    <row r="590" spans="1:41" s="125" customFormat="1" x14ac:dyDescent="0.25">
      <c r="A590" s="138"/>
      <c r="B590" s="138"/>
      <c r="C590" s="141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6"/>
      <c r="AN590" s="136"/>
      <c r="AO590" s="136"/>
    </row>
    <row r="591" spans="1:41" s="125" customFormat="1" x14ac:dyDescent="0.25">
      <c r="A591" s="138"/>
      <c r="B591" s="138"/>
      <c r="C591" s="141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6"/>
      <c r="AN591" s="136"/>
      <c r="AO591" s="136"/>
    </row>
    <row r="592" spans="1:41" s="125" customFormat="1" x14ac:dyDescent="0.25">
      <c r="A592" s="138"/>
      <c r="B592" s="138"/>
      <c r="C592" s="141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6"/>
      <c r="AN592" s="136"/>
      <c r="AO592" s="136"/>
    </row>
    <row r="593" spans="1:41" s="125" customFormat="1" x14ac:dyDescent="0.25">
      <c r="A593" s="138"/>
      <c r="B593" s="138"/>
      <c r="C593" s="141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6"/>
      <c r="AN593" s="136"/>
      <c r="AO593" s="136"/>
    </row>
    <row r="594" spans="1:41" s="125" customFormat="1" x14ac:dyDescent="0.25">
      <c r="A594" s="138"/>
      <c r="B594" s="138"/>
      <c r="C594" s="141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6"/>
      <c r="AN594" s="136"/>
      <c r="AO594" s="136"/>
    </row>
    <row r="595" spans="1:41" s="125" customFormat="1" x14ac:dyDescent="0.25">
      <c r="A595" s="138"/>
      <c r="B595" s="138"/>
      <c r="C595" s="141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6"/>
      <c r="AN595" s="136"/>
      <c r="AO595" s="136"/>
    </row>
    <row r="596" spans="1:41" s="125" customFormat="1" x14ac:dyDescent="0.25">
      <c r="A596" s="138"/>
      <c r="B596" s="138"/>
      <c r="C596" s="141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6"/>
      <c r="AN596" s="136"/>
      <c r="AO596" s="136"/>
    </row>
    <row r="597" spans="1:41" s="125" customFormat="1" x14ac:dyDescent="0.25">
      <c r="A597" s="138"/>
      <c r="B597" s="138"/>
      <c r="C597" s="141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6"/>
      <c r="AN597" s="136"/>
      <c r="AO597" s="136"/>
    </row>
    <row r="598" spans="1:41" s="125" customFormat="1" x14ac:dyDescent="0.25">
      <c r="A598" s="138"/>
      <c r="B598" s="138"/>
      <c r="C598" s="141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6"/>
      <c r="AN598" s="136"/>
      <c r="AO598" s="136"/>
    </row>
    <row r="599" spans="1:41" s="125" customFormat="1" x14ac:dyDescent="0.25">
      <c r="A599" s="138"/>
      <c r="B599" s="138"/>
      <c r="C599" s="141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6"/>
      <c r="AN599" s="136"/>
      <c r="AO599" s="136"/>
    </row>
    <row r="600" spans="1:41" s="125" customFormat="1" x14ac:dyDescent="0.25">
      <c r="A600" s="138"/>
      <c r="B600" s="138"/>
      <c r="C600" s="141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6"/>
      <c r="AN600" s="136"/>
      <c r="AO600" s="136"/>
    </row>
    <row r="601" spans="1:41" s="125" customFormat="1" x14ac:dyDescent="0.25">
      <c r="A601" s="138"/>
      <c r="B601" s="138"/>
      <c r="C601" s="141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6"/>
      <c r="AN601" s="136"/>
      <c r="AO601" s="136"/>
    </row>
    <row r="602" spans="1:41" s="125" customFormat="1" x14ac:dyDescent="0.25">
      <c r="A602" s="138"/>
      <c r="B602" s="138"/>
      <c r="C602" s="141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6"/>
      <c r="AN602" s="136"/>
      <c r="AO602" s="136"/>
    </row>
    <row r="603" spans="1:41" s="125" customFormat="1" x14ac:dyDescent="0.25">
      <c r="A603" s="138"/>
      <c r="B603" s="138"/>
      <c r="C603" s="141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6"/>
      <c r="AN603" s="136"/>
      <c r="AO603" s="136"/>
    </row>
    <row r="604" spans="1:41" s="125" customFormat="1" x14ac:dyDescent="0.25">
      <c r="A604" s="138"/>
      <c r="B604" s="138"/>
      <c r="C604" s="141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6"/>
      <c r="AN604" s="136"/>
      <c r="AO604" s="136"/>
    </row>
    <row r="605" spans="1:41" s="125" customFormat="1" x14ac:dyDescent="0.25">
      <c r="A605" s="138"/>
      <c r="B605" s="138"/>
      <c r="C605" s="141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6"/>
      <c r="AN605" s="136"/>
      <c r="AO605" s="136"/>
    </row>
    <row r="606" spans="1:41" s="125" customFormat="1" x14ac:dyDescent="0.25">
      <c r="A606" s="138"/>
      <c r="B606" s="138"/>
      <c r="C606" s="141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6"/>
      <c r="AN606" s="136"/>
      <c r="AO606" s="136"/>
    </row>
    <row r="607" spans="1:41" s="125" customFormat="1" x14ac:dyDescent="0.25">
      <c r="A607" s="138"/>
      <c r="B607" s="138"/>
      <c r="C607" s="141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6"/>
      <c r="AN607" s="136"/>
      <c r="AO607" s="136"/>
    </row>
    <row r="608" spans="1:41" s="125" customFormat="1" x14ac:dyDescent="0.25">
      <c r="A608" s="138"/>
      <c r="B608" s="138"/>
      <c r="C608" s="141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6"/>
      <c r="AN608" s="136"/>
      <c r="AO608" s="136"/>
    </row>
    <row r="609" spans="1:41" s="125" customFormat="1" x14ac:dyDescent="0.25">
      <c r="A609" s="138"/>
      <c r="B609" s="138"/>
      <c r="C609" s="141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6"/>
      <c r="AN609" s="136"/>
      <c r="AO609" s="136"/>
    </row>
    <row r="610" spans="1:41" s="125" customFormat="1" x14ac:dyDescent="0.25">
      <c r="A610" s="138"/>
      <c r="B610" s="138"/>
      <c r="C610" s="141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6"/>
      <c r="AN610" s="136"/>
      <c r="AO610" s="136"/>
    </row>
    <row r="611" spans="1:41" s="125" customFormat="1" x14ac:dyDescent="0.25">
      <c r="A611" s="138"/>
      <c r="B611" s="138"/>
      <c r="C611" s="141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6"/>
      <c r="AN611" s="136"/>
      <c r="AO611" s="136"/>
    </row>
    <row r="612" spans="1:41" s="125" customFormat="1" x14ac:dyDescent="0.25">
      <c r="A612" s="138"/>
      <c r="B612" s="138"/>
      <c r="C612" s="141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6"/>
      <c r="AN612" s="136"/>
      <c r="AO612" s="136"/>
    </row>
    <row r="613" spans="1:41" s="125" customFormat="1" x14ac:dyDescent="0.25">
      <c r="A613" s="138"/>
      <c r="B613" s="138"/>
      <c r="C613" s="141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6"/>
      <c r="AN613" s="136"/>
      <c r="AO613" s="136"/>
    </row>
    <row r="614" spans="1:41" s="125" customFormat="1" x14ac:dyDescent="0.25">
      <c r="A614" s="138"/>
      <c r="B614" s="138"/>
      <c r="C614" s="141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6"/>
      <c r="AN614" s="136"/>
      <c r="AO614" s="136"/>
    </row>
    <row r="615" spans="1:41" s="125" customFormat="1" x14ac:dyDescent="0.25">
      <c r="A615" s="138"/>
      <c r="B615" s="138"/>
      <c r="C615" s="141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6"/>
      <c r="AN615" s="136"/>
      <c r="AO615" s="136"/>
    </row>
    <row r="616" spans="1:41" s="125" customFormat="1" x14ac:dyDescent="0.25">
      <c r="A616" s="138"/>
      <c r="B616" s="138"/>
      <c r="C616" s="141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6"/>
      <c r="AN616" s="136"/>
      <c r="AO616" s="136"/>
    </row>
    <row r="617" spans="1:41" s="125" customFormat="1" x14ac:dyDescent="0.25">
      <c r="A617" s="138"/>
      <c r="B617" s="138"/>
      <c r="C617" s="141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6"/>
      <c r="AN617" s="136"/>
      <c r="AO617" s="136"/>
    </row>
    <row r="618" spans="1:41" s="125" customFormat="1" x14ac:dyDescent="0.25">
      <c r="A618" s="138"/>
      <c r="B618" s="138"/>
      <c r="C618" s="141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6"/>
      <c r="AN618" s="136"/>
      <c r="AO618" s="136"/>
    </row>
    <row r="619" spans="1:41" s="125" customFormat="1" x14ac:dyDescent="0.25">
      <c r="A619" s="138"/>
      <c r="B619" s="138"/>
      <c r="C619" s="141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6"/>
      <c r="AN619" s="136"/>
      <c r="AO619" s="136"/>
    </row>
    <row r="620" spans="1:41" s="125" customFormat="1" x14ac:dyDescent="0.25">
      <c r="A620" s="138"/>
      <c r="B620" s="138"/>
      <c r="C620" s="141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6"/>
      <c r="AN620" s="136"/>
      <c r="AO620" s="136"/>
    </row>
    <row r="621" spans="1:41" s="125" customFormat="1" x14ac:dyDescent="0.25">
      <c r="A621" s="138"/>
      <c r="B621" s="138"/>
      <c r="C621" s="141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6"/>
      <c r="AN621" s="136"/>
      <c r="AO621" s="136"/>
    </row>
    <row r="622" spans="1:41" s="125" customFormat="1" x14ac:dyDescent="0.25">
      <c r="A622" s="138"/>
      <c r="B622" s="138"/>
      <c r="C622" s="141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6"/>
      <c r="AN622" s="136"/>
      <c r="AO622" s="136"/>
    </row>
    <row r="623" spans="1:41" s="125" customFormat="1" x14ac:dyDescent="0.25">
      <c r="A623" s="138"/>
      <c r="B623" s="138"/>
      <c r="C623" s="141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6"/>
      <c r="AN623" s="136"/>
      <c r="AO623" s="136"/>
    </row>
    <row r="624" spans="1:41" s="125" customFormat="1" x14ac:dyDescent="0.25">
      <c r="A624" s="138"/>
      <c r="B624" s="138"/>
      <c r="C624" s="141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6"/>
      <c r="AN624" s="136"/>
      <c r="AO624" s="136"/>
    </row>
    <row r="625" spans="1:41" s="125" customFormat="1" x14ac:dyDescent="0.25">
      <c r="A625" s="138"/>
      <c r="B625" s="138"/>
      <c r="C625" s="141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6"/>
      <c r="AN625" s="136"/>
      <c r="AO625" s="136"/>
    </row>
    <row r="626" spans="1:41" s="125" customFormat="1" x14ac:dyDescent="0.25">
      <c r="A626" s="138"/>
      <c r="B626" s="138"/>
      <c r="C626" s="141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6"/>
      <c r="AN626" s="136"/>
      <c r="AO626" s="136"/>
    </row>
    <row r="627" spans="1:41" s="125" customFormat="1" x14ac:dyDescent="0.25">
      <c r="A627" s="138"/>
      <c r="B627" s="138"/>
      <c r="C627" s="141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6"/>
      <c r="AN627" s="136"/>
      <c r="AO627" s="136"/>
    </row>
    <row r="628" spans="1:41" s="125" customFormat="1" x14ac:dyDescent="0.25">
      <c r="A628" s="138"/>
      <c r="B628" s="138"/>
      <c r="C628" s="141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6"/>
      <c r="AN628" s="136"/>
      <c r="AO628" s="136"/>
    </row>
    <row r="629" spans="1:41" s="125" customFormat="1" x14ac:dyDescent="0.25">
      <c r="A629" s="138"/>
      <c r="B629" s="138"/>
      <c r="C629" s="141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6"/>
      <c r="AN629" s="136"/>
      <c r="AO629" s="136"/>
    </row>
    <row r="630" spans="1:41" s="125" customFormat="1" x14ac:dyDescent="0.25">
      <c r="A630" s="138"/>
      <c r="B630" s="138"/>
      <c r="C630" s="141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6"/>
      <c r="AN630" s="136"/>
      <c r="AO630" s="136"/>
    </row>
    <row r="631" spans="1:41" s="125" customFormat="1" x14ac:dyDescent="0.25">
      <c r="A631" s="138"/>
      <c r="B631" s="138"/>
      <c r="C631" s="141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6"/>
      <c r="AN631" s="136"/>
      <c r="AO631" s="136"/>
    </row>
    <row r="632" spans="1:41" s="125" customFormat="1" x14ac:dyDescent="0.25">
      <c r="A632" s="138"/>
      <c r="B632" s="138"/>
      <c r="C632" s="141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6"/>
      <c r="AN632" s="136"/>
      <c r="AO632" s="136"/>
    </row>
    <row r="633" spans="1:41" s="125" customFormat="1" x14ac:dyDescent="0.25">
      <c r="A633" s="138"/>
      <c r="B633" s="138"/>
      <c r="C633" s="141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6"/>
      <c r="AN633" s="136"/>
      <c r="AO633" s="136"/>
    </row>
    <row r="634" spans="1:41" s="125" customFormat="1" x14ac:dyDescent="0.25">
      <c r="A634" s="138"/>
      <c r="B634" s="138"/>
      <c r="C634" s="141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6"/>
      <c r="AN634" s="136"/>
      <c r="AO634" s="136"/>
    </row>
    <row r="635" spans="1:41" s="125" customFormat="1" x14ac:dyDescent="0.25">
      <c r="A635" s="138"/>
      <c r="B635" s="138"/>
      <c r="C635" s="141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6"/>
      <c r="AN635" s="136"/>
      <c r="AO635" s="136"/>
    </row>
    <row r="636" spans="1:41" s="125" customFormat="1" x14ac:dyDescent="0.25">
      <c r="A636" s="138"/>
      <c r="B636" s="138"/>
      <c r="C636" s="141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6"/>
      <c r="AN636" s="136"/>
      <c r="AO636" s="136"/>
    </row>
    <row r="637" spans="1:41" s="125" customFormat="1" x14ac:dyDescent="0.25">
      <c r="A637" s="138"/>
      <c r="B637" s="138"/>
      <c r="C637" s="141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6"/>
      <c r="AN637" s="136"/>
      <c r="AO637" s="136"/>
    </row>
    <row r="638" spans="1:41" s="125" customFormat="1" x14ac:dyDescent="0.25">
      <c r="A638" s="138"/>
      <c r="B638" s="138"/>
      <c r="C638" s="141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6"/>
      <c r="AN638" s="136"/>
      <c r="AO638" s="136"/>
    </row>
    <row r="639" spans="1:41" s="125" customFormat="1" x14ac:dyDescent="0.25">
      <c r="A639" s="138"/>
      <c r="B639" s="138"/>
      <c r="C639" s="141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6"/>
      <c r="AN639" s="136"/>
      <c r="AO639" s="136"/>
    </row>
    <row r="640" spans="1:41" s="125" customFormat="1" x14ac:dyDescent="0.25">
      <c r="A640" s="138"/>
      <c r="B640" s="138"/>
      <c r="C640" s="141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6"/>
      <c r="AN640" s="136"/>
      <c r="AO640" s="136"/>
    </row>
    <row r="641" spans="1:41" s="125" customFormat="1" x14ac:dyDescent="0.25">
      <c r="A641" s="138"/>
      <c r="B641" s="138"/>
      <c r="C641" s="141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6"/>
      <c r="AN641" s="136"/>
      <c r="AO641" s="136"/>
    </row>
    <row r="642" spans="1:41" s="125" customFormat="1" x14ac:dyDescent="0.25">
      <c r="A642" s="138"/>
      <c r="B642" s="138"/>
      <c r="C642" s="141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6"/>
      <c r="AN642" s="136"/>
      <c r="AO642" s="136"/>
    </row>
    <row r="643" spans="1:41" s="125" customFormat="1" x14ac:dyDescent="0.25">
      <c r="A643" s="138"/>
      <c r="B643" s="138"/>
      <c r="C643" s="141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6"/>
      <c r="AN643" s="136"/>
      <c r="AO643" s="136"/>
    </row>
    <row r="644" spans="1:41" s="125" customFormat="1" x14ac:dyDescent="0.25">
      <c r="A644" s="138"/>
      <c r="B644" s="138"/>
      <c r="C644" s="141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6"/>
      <c r="AN644" s="136"/>
      <c r="AO644" s="136"/>
    </row>
    <row r="645" spans="1:41" s="125" customFormat="1" x14ac:dyDescent="0.25">
      <c r="A645" s="138"/>
      <c r="B645" s="138"/>
      <c r="C645" s="141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6"/>
      <c r="AN645" s="136"/>
      <c r="AO645" s="136"/>
    </row>
    <row r="646" spans="1:41" s="125" customFormat="1" x14ac:dyDescent="0.25">
      <c r="A646" s="138"/>
      <c r="B646" s="138"/>
      <c r="C646" s="141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6"/>
      <c r="AN646" s="136"/>
      <c r="AO646" s="136"/>
    </row>
    <row r="647" spans="1:41" s="125" customFormat="1" x14ac:dyDescent="0.25">
      <c r="A647" s="138"/>
      <c r="B647" s="138"/>
      <c r="C647" s="141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6"/>
      <c r="AN647" s="136"/>
      <c r="AO647" s="136"/>
    </row>
    <row r="648" spans="1:41" s="125" customFormat="1" x14ac:dyDescent="0.25">
      <c r="A648" s="138"/>
      <c r="B648" s="138"/>
      <c r="C648" s="141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6"/>
      <c r="AN648" s="136"/>
      <c r="AO648" s="136"/>
    </row>
    <row r="649" spans="1:41" s="125" customFormat="1" x14ac:dyDescent="0.25">
      <c r="A649" s="138"/>
      <c r="B649" s="138"/>
      <c r="C649" s="141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6"/>
      <c r="AN649" s="136"/>
      <c r="AO649" s="136"/>
    </row>
    <row r="650" spans="1:41" s="125" customFormat="1" x14ac:dyDescent="0.25">
      <c r="A650" s="138"/>
      <c r="B650" s="138"/>
      <c r="C650" s="141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6"/>
      <c r="AN650" s="136"/>
      <c r="AO650" s="136"/>
    </row>
    <row r="651" spans="1:41" s="125" customFormat="1" x14ac:dyDescent="0.25">
      <c r="A651" s="138"/>
      <c r="B651" s="138"/>
      <c r="C651" s="141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6"/>
      <c r="AN651" s="136"/>
      <c r="AO651" s="136"/>
    </row>
    <row r="652" spans="1:41" s="125" customFormat="1" x14ac:dyDescent="0.25">
      <c r="A652" s="138"/>
      <c r="B652" s="138"/>
      <c r="C652" s="141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6"/>
      <c r="AN652" s="136"/>
      <c r="AO652" s="136"/>
    </row>
    <row r="653" spans="1:41" s="125" customFormat="1" x14ac:dyDescent="0.25">
      <c r="A653" s="138"/>
      <c r="B653" s="138"/>
      <c r="C653" s="141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6"/>
      <c r="AN653" s="136"/>
      <c r="AO653" s="136"/>
    </row>
    <row r="654" spans="1:41" s="125" customFormat="1" x14ac:dyDescent="0.25">
      <c r="A654" s="138"/>
      <c r="B654" s="138"/>
      <c r="C654" s="141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6"/>
      <c r="AN654" s="136"/>
      <c r="AO654" s="136"/>
    </row>
    <row r="655" spans="1:41" s="125" customFormat="1" x14ac:dyDescent="0.25">
      <c r="A655" s="138"/>
      <c r="B655" s="138"/>
      <c r="C655" s="141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6"/>
      <c r="AN655" s="136"/>
      <c r="AO655" s="136"/>
    </row>
    <row r="656" spans="1:41" s="125" customFormat="1" x14ac:dyDescent="0.25">
      <c r="A656" s="138"/>
      <c r="B656" s="138"/>
      <c r="C656" s="141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6"/>
      <c r="AN656" s="136"/>
      <c r="AO656" s="136"/>
    </row>
    <row r="657" spans="1:41" s="125" customFormat="1" x14ac:dyDescent="0.25">
      <c r="A657" s="138"/>
      <c r="B657" s="138"/>
      <c r="C657" s="141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6"/>
      <c r="AN657" s="136"/>
      <c r="AO657" s="136"/>
    </row>
    <row r="658" spans="1:41" s="125" customFormat="1" x14ac:dyDescent="0.25">
      <c r="A658" s="138"/>
      <c r="B658" s="138"/>
      <c r="C658" s="141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6"/>
      <c r="AN658" s="136"/>
      <c r="AO658" s="136"/>
    </row>
    <row r="659" spans="1:41" s="125" customFormat="1" x14ac:dyDescent="0.25">
      <c r="A659" s="138"/>
      <c r="B659" s="138"/>
      <c r="C659" s="141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6"/>
      <c r="AN659" s="136"/>
      <c r="AO659" s="136"/>
    </row>
    <row r="660" spans="1:41" s="125" customFormat="1" x14ac:dyDescent="0.25">
      <c r="A660" s="138"/>
      <c r="B660" s="138"/>
      <c r="C660" s="141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6"/>
      <c r="AN660" s="136"/>
      <c r="AO660" s="136"/>
    </row>
    <row r="661" spans="1:41" s="125" customFormat="1" x14ac:dyDescent="0.25">
      <c r="A661" s="138"/>
      <c r="B661" s="138"/>
      <c r="C661" s="141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6"/>
      <c r="AN661" s="136"/>
      <c r="AO661" s="136"/>
    </row>
    <row r="662" spans="1:41" s="125" customFormat="1" x14ac:dyDescent="0.25">
      <c r="A662" s="138"/>
      <c r="B662" s="138"/>
      <c r="C662" s="141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6"/>
      <c r="AN662" s="136"/>
      <c r="AO662" s="136"/>
    </row>
    <row r="663" spans="1:41" s="125" customFormat="1" x14ac:dyDescent="0.25">
      <c r="A663" s="138"/>
      <c r="B663" s="138"/>
      <c r="C663" s="141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6"/>
      <c r="AN663" s="136"/>
      <c r="AO663" s="136"/>
    </row>
    <row r="664" spans="1:41" s="125" customFormat="1" x14ac:dyDescent="0.25">
      <c r="A664" s="138"/>
      <c r="B664" s="138"/>
      <c r="C664" s="141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6"/>
      <c r="AN664" s="136"/>
      <c r="AO664" s="136"/>
    </row>
    <row r="665" spans="1:41" s="125" customFormat="1" x14ac:dyDescent="0.25">
      <c r="A665" s="138"/>
      <c r="B665" s="138"/>
      <c r="C665" s="141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6"/>
      <c r="AN665" s="136"/>
      <c r="AO665" s="136"/>
    </row>
    <row r="666" spans="1:41" s="125" customFormat="1" x14ac:dyDescent="0.25">
      <c r="A666" s="138"/>
      <c r="B666" s="138"/>
      <c r="C666" s="141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6"/>
      <c r="AN666" s="136"/>
      <c r="AO666" s="136"/>
    </row>
    <row r="667" spans="1:41" s="125" customFormat="1" x14ac:dyDescent="0.25">
      <c r="A667" s="138"/>
      <c r="B667" s="138"/>
      <c r="C667" s="141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6"/>
      <c r="AN667" s="136"/>
      <c r="AO667" s="136"/>
    </row>
    <row r="668" spans="1:41" s="125" customFormat="1" x14ac:dyDescent="0.25">
      <c r="A668" s="138"/>
      <c r="B668" s="138"/>
      <c r="C668" s="141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6"/>
      <c r="AN668" s="136"/>
      <c r="AO668" s="136"/>
    </row>
    <row r="669" spans="1:41" s="125" customFormat="1" x14ac:dyDescent="0.25">
      <c r="A669" s="138"/>
      <c r="B669" s="138"/>
      <c r="C669" s="141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6"/>
      <c r="AN669" s="136"/>
      <c r="AO669" s="136"/>
    </row>
    <row r="670" spans="1:41" s="125" customFormat="1" x14ac:dyDescent="0.25">
      <c r="A670" s="138"/>
      <c r="B670" s="138"/>
      <c r="C670" s="141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6"/>
      <c r="AN670" s="136"/>
      <c r="AO670" s="136"/>
    </row>
    <row r="671" spans="1:41" s="125" customFormat="1" x14ac:dyDescent="0.25">
      <c r="A671" s="138"/>
      <c r="B671" s="138"/>
      <c r="C671" s="141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6"/>
      <c r="AN671" s="136"/>
      <c r="AO671" s="136"/>
    </row>
    <row r="672" spans="1:41" s="125" customFormat="1" x14ac:dyDescent="0.25">
      <c r="A672" s="138"/>
      <c r="B672" s="138"/>
      <c r="C672" s="141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6"/>
      <c r="AN672" s="136"/>
      <c r="AO672" s="136"/>
    </row>
    <row r="673" spans="1:41" s="125" customFormat="1" x14ac:dyDescent="0.25">
      <c r="A673" s="138"/>
      <c r="B673" s="138"/>
      <c r="C673" s="141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6"/>
      <c r="AN673" s="136"/>
      <c r="AO673" s="136"/>
    </row>
    <row r="674" spans="1:41" s="125" customFormat="1" x14ac:dyDescent="0.25">
      <c r="A674" s="138"/>
      <c r="B674" s="138"/>
      <c r="C674" s="141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6"/>
      <c r="AN674" s="136"/>
      <c r="AO674" s="136"/>
    </row>
    <row r="675" spans="1:41" s="125" customFormat="1" x14ac:dyDescent="0.25">
      <c r="A675" s="138"/>
      <c r="B675" s="138"/>
      <c r="C675" s="141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6"/>
      <c r="AN675" s="136"/>
      <c r="AO675" s="136"/>
    </row>
    <row r="676" spans="1:41" s="125" customFormat="1" x14ac:dyDescent="0.25">
      <c r="A676" s="138"/>
      <c r="B676" s="138"/>
      <c r="C676" s="141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6"/>
      <c r="AN676" s="136"/>
      <c r="AO676" s="136"/>
    </row>
    <row r="677" spans="1:41" s="125" customFormat="1" x14ac:dyDescent="0.25">
      <c r="A677" s="138"/>
      <c r="B677" s="138"/>
      <c r="C677" s="141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6"/>
      <c r="AN677" s="136"/>
      <c r="AO677" s="136"/>
    </row>
    <row r="678" spans="1:41" s="125" customFormat="1" x14ac:dyDescent="0.25">
      <c r="A678" s="138"/>
      <c r="B678" s="138"/>
      <c r="C678" s="141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6"/>
      <c r="AN678" s="136"/>
      <c r="AO678" s="136"/>
    </row>
    <row r="679" spans="1:41" s="125" customFormat="1" x14ac:dyDescent="0.25">
      <c r="A679" s="138"/>
      <c r="B679" s="138"/>
      <c r="C679" s="141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6"/>
      <c r="AN679" s="136"/>
      <c r="AO679" s="136"/>
    </row>
    <row r="680" spans="1:41" s="125" customFormat="1" x14ac:dyDescent="0.25">
      <c r="A680" s="138"/>
      <c r="B680" s="138"/>
      <c r="C680" s="141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6"/>
      <c r="AN680" s="136"/>
      <c r="AO680" s="136"/>
    </row>
    <row r="681" spans="1:41" s="125" customFormat="1" x14ac:dyDescent="0.25">
      <c r="A681" s="138"/>
      <c r="B681" s="138"/>
      <c r="C681" s="141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6"/>
      <c r="AN681" s="136"/>
      <c r="AO681" s="136"/>
    </row>
    <row r="682" spans="1:41" s="125" customFormat="1" x14ac:dyDescent="0.25">
      <c r="A682" s="138"/>
      <c r="B682" s="138"/>
      <c r="C682" s="141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6"/>
      <c r="AN682" s="136"/>
      <c r="AO682" s="136"/>
    </row>
    <row r="683" spans="1:41" s="125" customFormat="1" x14ac:dyDescent="0.25">
      <c r="A683" s="138"/>
      <c r="B683" s="138"/>
      <c r="C683" s="141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6"/>
      <c r="AN683" s="136"/>
      <c r="AO683" s="136"/>
    </row>
    <row r="684" spans="1:41" s="125" customFormat="1" x14ac:dyDescent="0.25">
      <c r="A684" s="138"/>
      <c r="B684" s="138"/>
      <c r="C684" s="141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6"/>
      <c r="AN684" s="136"/>
      <c r="AO684" s="136"/>
    </row>
    <row r="685" spans="1:41" s="125" customFormat="1" x14ac:dyDescent="0.25">
      <c r="A685" s="138"/>
      <c r="B685" s="138"/>
      <c r="C685" s="141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6"/>
      <c r="AN685" s="136"/>
      <c r="AO685" s="136"/>
    </row>
    <row r="686" spans="1:41" s="125" customFormat="1" x14ac:dyDescent="0.25">
      <c r="A686" s="138"/>
      <c r="B686" s="138"/>
      <c r="C686" s="141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6"/>
      <c r="AN686" s="136"/>
      <c r="AO686" s="136"/>
    </row>
    <row r="687" spans="1:41" s="125" customFormat="1" x14ac:dyDescent="0.25">
      <c r="A687" s="138"/>
      <c r="B687" s="138"/>
      <c r="C687" s="141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6"/>
      <c r="AN687" s="136"/>
      <c r="AO687" s="136"/>
    </row>
    <row r="688" spans="1:41" s="125" customFormat="1" x14ac:dyDescent="0.25">
      <c r="A688" s="138"/>
      <c r="B688" s="138"/>
      <c r="C688" s="141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6"/>
      <c r="AN688" s="136"/>
      <c r="AO688" s="136"/>
    </row>
    <row r="689" spans="1:41" s="125" customFormat="1" x14ac:dyDescent="0.25">
      <c r="A689" s="138"/>
      <c r="B689" s="138"/>
      <c r="C689" s="141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6"/>
      <c r="AN689" s="136"/>
      <c r="AO689" s="136"/>
    </row>
    <row r="690" spans="1:41" s="125" customFormat="1" x14ac:dyDescent="0.25">
      <c r="A690" s="138"/>
      <c r="B690" s="138"/>
      <c r="C690" s="141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6"/>
      <c r="AN690" s="136"/>
      <c r="AO690" s="136"/>
    </row>
    <row r="691" spans="1:41" s="125" customFormat="1" x14ac:dyDescent="0.25">
      <c r="A691" s="138"/>
      <c r="B691" s="138"/>
      <c r="C691" s="141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6"/>
      <c r="AN691" s="136"/>
      <c r="AO691" s="136"/>
    </row>
    <row r="692" spans="1:41" s="125" customFormat="1" x14ac:dyDescent="0.25">
      <c r="A692" s="138"/>
      <c r="B692" s="138"/>
      <c r="C692" s="141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6"/>
      <c r="AN692" s="136"/>
      <c r="AO692" s="136"/>
    </row>
    <row r="693" spans="1:41" s="125" customFormat="1" x14ac:dyDescent="0.25">
      <c r="A693" s="138"/>
      <c r="B693" s="138"/>
      <c r="C693" s="141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6"/>
      <c r="AN693" s="136"/>
      <c r="AO693" s="136"/>
    </row>
    <row r="694" spans="1:41" s="125" customFormat="1" x14ac:dyDescent="0.25">
      <c r="A694" s="138"/>
      <c r="B694" s="138"/>
      <c r="C694" s="141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6"/>
      <c r="AN694" s="136"/>
      <c r="AO694" s="136"/>
    </row>
    <row r="695" spans="1:41" s="125" customFormat="1" x14ac:dyDescent="0.25">
      <c r="A695" s="138"/>
      <c r="B695" s="138"/>
      <c r="C695" s="141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6"/>
      <c r="AN695" s="136"/>
      <c r="AO695" s="136"/>
    </row>
    <row r="696" spans="1:41" s="125" customFormat="1" x14ac:dyDescent="0.25">
      <c r="A696" s="138"/>
      <c r="B696" s="138"/>
      <c r="C696" s="141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6"/>
      <c r="AN696" s="136"/>
      <c r="AO696" s="136"/>
    </row>
    <row r="697" spans="1:41" s="125" customFormat="1" x14ac:dyDescent="0.25">
      <c r="A697" s="138"/>
      <c r="B697" s="138"/>
      <c r="C697" s="141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6"/>
      <c r="AN697" s="136"/>
      <c r="AO697" s="136"/>
    </row>
    <row r="698" spans="1:41" s="125" customFormat="1" x14ac:dyDescent="0.25">
      <c r="A698" s="138"/>
      <c r="B698" s="138"/>
      <c r="C698" s="141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6"/>
      <c r="AN698" s="136"/>
      <c r="AO698" s="136"/>
    </row>
    <row r="699" spans="1:41" s="125" customFormat="1" x14ac:dyDescent="0.25">
      <c r="A699" s="138"/>
      <c r="B699" s="138"/>
      <c r="C699" s="141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6"/>
      <c r="AN699" s="136"/>
      <c r="AO699" s="136"/>
    </row>
    <row r="700" spans="1:41" s="125" customFormat="1" x14ac:dyDescent="0.25">
      <c r="A700" s="138"/>
      <c r="B700" s="138"/>
      <c r="C700" s="141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6"/>
      <c r="AN700" s="136"/>
      <c r="AO700" s="136"/>
    </row>
    <row r="701" spans="1:41" s="125" customFormat="1" x14ac:dyDescent="0.25">
      <c r="A701" s="138"/>
      <c r="B701" s="138"/>
      <c r="C701" s="141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6"/>
      <c r="AN701" s="136"/>
      <c r="AO701" s="136"/>
    </row>
    <row r="702" spans="1:41" s="125" customFormat="1" x14ac:dyDescent="0.25">
      <c r="A702" s="138"/>
      <c r="B702" s="138"/>
      <c r="C702" s="141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6"/>
      <c r="AN702" s="136"/>
      <c r="AO702" s="136"/>
    </row>
    <row r="703" spans="1:41" s="125" customFormat="1" x14ac:dyDescent="0.25">
      <c r="A703" s="138"/>
      <c r="B703" s="138"/>
      <c r="C703" s="141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6"/>
      <c r="AN703" s="136"/>
      <c r="AO703" s="136"/>
    </row>
    <row r="704" spans="1:41" s="125" customFormat="1" x14ac:dyDescent="0.25">
      <c r="A704" s="138"/>
      <c r="B704" s="138"/>
      <c r="C704" s="141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6"/>
      <c r="AN704" s="136"/>
      <c r="AO704" s="136"/>
    </row>
    <row r="705" spans="1:41" s="125" customFormat="1" x14ac:dyDescent="0.25">
      <c r="A705" s="138"/>
      <c r="B705" s="138"/>
      <c r="C705" s="141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6"/>
      <c r="AN705" s="136"/>
      <c r="AO705" s="136"/>
    </row>
    <row r="706" spans="1:41" s="125" customFormat="1" x14ac:dyDescent="0.25">
      <c r="A706" s="138"/>
      <c r="B706" s="138"/>
      <c r="C706" s="141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6"/>
      <c r="AN706" s="136"/>
      <c r="AO706" s="136"/>
    </row>
    <row r="707" spans="1:41" s="125" customFormat="1" x14ac:dyDescent="0.25">
      <c r="A707" s="138"/>
      <c r="B707" s="138"/>
      <c r="C707" s="141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6"/>
      <c r="AN707" s="136"/>
      <c r="AO707" s="136"/>
    </row>
    <row r="708" spans="1:41" s="125" customFormat="1" x14ac:dyDescent="0.25">
      <c r="A708" s="138"/>
      <c r="B708" s="138"/>
      <c r="C708" s="141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6"/>
      <c r="AN708" s="136"/>
      <c r="AO708" s="136"/>
    </row>
    <row r="709" spans="1:41" s="125" customFormat="1" x14ac:dyDescent="0.25">
      <c r="A709" s="138"/>
      <c r="B709" s="138"/>
      <c r="C709" s="141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6"/>
      <c r="AN709" s="136"/>
      <c r="AO709" s="136"/>
    </row>
    <row r="710" spans="1:41" s="125" customFormat="1" x14ac:dyDescent="0.25">
      <c r="A710" s="138"/>
      <c r="B710" s="138"/>
      <c r="C710" s="141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6"/>
      <c r="AN710" s="136"/>
      <c r="AO710" s="136"/>
    </row>
    <row r="711" spans="1:41" s="125" customFormat="1" x14ac:dyDescent="0.25">
      <c r="A711" s="138"/>
      <c r="B711" s="138"/>
      <c r="C711" s="141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6"/>
      <c r="AN711" s="136"/>
      <c r="AO711" s="136"/>
    </row>
    <row r="712" spans="1:41" s="125" customFormat="1" x14ac:dyDescent="0.25">
      <c r="A712" s="138"/>
      <c r="B712" s="138"/>
      <c r="C712" s="141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6"/>
      <c r="AN712" s="136"/>
      <c r="AO712" s="136"/>
    </row>
    <row r="713" spans="1:41" s="125" customFormat="1" x14ac:dyDescent="0.25">
      <c r="A713" s="138"/>
      <c r="B713" s="138"/>
      <c r="C713" s="141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6"/>
      <c r="AN713" s="136"/>
      <c r="AO713" s="136"/>
    </row>
    <row r="714" spans="1:41" s="125" customFormat="1" x14ac:dyDescent="0.25">
      <c r="A714" s="138"/>
      <c r="B714" s="138"/>
      <c r="C714" s="141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6"/>
      <c r="AN714" s="136"/>
      <c r="AO714" s="136"/>
    </row>
    <row r="715" spans="1:41" s="125" customFormat="1" x14ac:dyDescent="0.25">
      <c r="A715" s="138"/>
      <c r="B715" s="138"/>
      <c r="C715" s="141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6"/>
      <c r="AN715" s="136"/>
      <c r="AO715" s="136"/>
    </row>
    <row r="716" spans="1:41" s="125" customFormat="1" x14ac:dyDescent="0.25">
      <c r="A716" s="138"/>
      <c r="B716" s="138"/>
      <c r="C716" s="141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6"/>
      <c r="AN716" s="136"/>
      <c r="AO716" s="136"/>
    </row>
    <row r="717" spans="1:41" s="125" customFormat="1" x14ac:dyDescent="0.25">
      <c r="A717" s="138"/>
      <c r="B717" s="138"/>
      <c r="C717" s="141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6"/>
      <c r="AN717" s="136"/>
      <c r="AO717" s="136"/>
    </row>
    <row r="718" spans="1:41" s="125" customFormat="1" x14ac:dyDescent="0.25">
      <c r="A718" s="138"/>
      <c r="B718" s="138"/>
      <c r="C718" s="141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6"/>
      <c r="AN718" s="136"/>
      <c r="AO718" s="136"/>
    </row>
    <row r="719" spans="1:41" s="125" customFormat="1" x14ac:dyDescent="0.25">
      <c r="A719" s="138"/>
      <c r="B719" s="138"/>
      <c r="C719" s="141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6"/>
      <c r="AN719" s="136"/>
      <c r="AO719" s="136"/>
    </row>
    <row r="720" spans="1:41" s="125" customFormat="1" x14ac:dyDescent="0.25">
      <c r="A720" s="138"/>
      <c r="B720" s="138"/>
      <c r="C720" s="141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6"/>
      <c r="AN720" s="136"/>
      <c r="AO720" s="136"/>
    </row>
    <row r="721" spans="1:41" s="125" customFormat="1" x14ac:dyDescent="0.25">
      <c r="A721" s="138"/>
      <c r="B721" s="138"/>
      <c r="C721" s="141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6"/>
      <c r="AN721" s="136"/>
      <c r="AO721" s="136"/>
    </row>
    <row r="722" spans="1:41" s="125" customFormat="1" x14ac:dyDescent="0.25">
      <c r="A722" s="138"/>
      <c r="B722" s="138"/>
      <c r="C722" s="141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6"/>
      <c r="AN722" s="136"/>
      <c r="AO722" s="136"/>
    </row>
    <row r="723" spans="1:41" s="125" customFormat="1" x14ac:dyDescent="0.25">
      <c r="A723" s="138"/>
      <c r="B723" s="138"/>
      <c r="C723" s="141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6"/>
      <c r="AN723" s="136"/>
      <c r="AO723" s="136"/>
    </row>
    <row r="724" spans="1:41" s="125" customFormat="1" x14ac:dyDescent="0.25">
      <c r="A724" s="138"/>
      <c r="B724" s="138"/>
      <c r="C724" s="141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6"/>
      <c r="AN724" s="136"/>
      <c r="AO724" s="136"/>
    </row>
    <row r="725" spans="1:41" s="125" customFormat="1" x14ac:dyDescent="0.25">
      <c r="A725" s="138"/>
      <c r="B725" s="138"/>
      <c r="C725" s="141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6"/>
      <c r="AN725" s="136"/>
      <c r="AO725" s="136"/>
    </row>
    <row r="726" spans="1:41" s="125" customFormat="1" x14ac:dyDescent="0.25">
      <c r="A726" s="138"/>
      <c r="B726" s="138"/>
      <c r="C726" s="141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6"/>
      <c r="AN726" s="136"/>
      <c r="AO726" s="136"/>
    </row>
    <row r="727" spans="1:41" s="125" customFormat="1" x14ac:dyDescent="0.25">
      <c r="A727" s="138"/>
      <c r="B727" s="138"/>
      <c r="C727" s="141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6"/>
      <c r="AN727" s="136"/>
      <c r="AO727" s="136"/>
    </row>
    <row r="728" spans="1:41" s="125" customFormat="1" x14ac:dyDescent="0.25">
      <c r="A728" s="138"/>
      <c r="B728" s="138"/>
      <c r="C728" s="141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6"/>
      <c r="AN728" s="136"/>
      <c r="AO728" s="136"/>
    </row>
    <row r="729" spans="1:41" s="125" customFormat="1" x14ac:dyDescent="0.25">
      <c r="A729" s="138"/>
      <c r="B729" s="138"/>
      <c r="C729" s="141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6"/>
      <c r="AN729" s="136"/>
      <c r="AO729" s="136"/>
    </row>
    <row r="730" spans="1:41" s="125" customFormat="1" x14ac:dyDescent="0.25">
      <c r="A730" s="138"/>
      <c r="B730" s="138"/>
      <c r="C730" s="141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6"/>
      <c r="AN730" s="136"/>
      <c r="AO730" s="136"/>
    </row>
    <row r="731" spans="1:41" s="125" customFormat="1" x14ac:dyDescent="0.25">
      <c r="A731" s="138"/>
      <c r="B731" s="138"/>
      <c r="C731" s="141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6"/>
      <c r="AN731" s="136"/>
      <c r="AO731" s="136"/>
    </row>
    <row r="732" spans="1:41" s="125" customFormat="1" x14ac:dyDescent="0.25">
      <c r="A732" s="138"/>
      <c r="B732" s="138"/>
      <c r="C732" s="141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6"/>
      <c r="AN732" s="136"/>
      <c r="AO732" s="136"/>
    </row>
    <row r="733" spans="1:41" s="125" customFormat="1" x14ac:dyDescent="0.25">
      <c r="A733" s="138"/>
      <c r="B733" s="138"/>
      <c r="C733" s="141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6"/>
      <c r="AN733" s="136"/>
      <c r="AO733" s="136"/>
    </row>
    <row r="734" spans="1:41" s="125" customFormat="1" x14ac:dyDescent="0.25">
      <c r="A734" s="138"/>
      <c r="B734" s="138"/>
      <c r="C734" s="141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6"/>
      <c r="AN734" s="136"/>
      <c r="AO734" s="136"/>
    </row>
    <row r="735" spans="1:41" s="125" customFormat="1" x14ac:dyDescent="0.25">
      <c r="A735" s="138"/>
      <c r="B735" s="138"/>
      <c r="C735" s="141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6"/>
      <c r="AN735" s="136"/>
      <c r="AO735" s="136"/>
    </row>
    <row r="736" spans="1:41" s="125" customFormat="1" x14ac:dyDescent="0.25">
      <c r="A736" s="138"/>
      <c r="B736" s="138"/>
      <c r="C736" s="141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6"/>
      <c r="AN736" s="136"/>
      <c r="AO736" s="136"/>
    </row>
    <row r="737" spans="1:41" s="125" customFormat="1" x14ac:dyDescent="0.25">
      <c r="A737" s="138"/>
      <c r="B737" s="138"/>
      <c r="C737" s="141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6"/>
      <c r="AN737" s="136"/>
      <c r="AO737" s="136"/>
    </row>
    <row r="738" spans="1:41" s="125" customFormat="1" x14ac:dyDescent="0.25">
      <c r="A738" s="138"/>
      <c r="B738" s="138"/>
      <c r="C738" s="141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6"/>
      <c r="AN738" s="136"/>
      <c r="AO738" s="136"/>
    </row>
    <row r="739" spans="1:41" s="125" customFormat="1" x14ac:dyDescent="0.25">
      <c r="A739" s="138"/>
      <c r="B739" s="138"/>
      <c r="C739" s="141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6"/>
      <c r="AN739" s="136"/>
      <c r="AO739" s="136"/>
    </row>
    <row r="740" spans="1:41" s="125" customFormat="1" x14ac:dyDescent="0.25">
      <c r="A740" s="138"/>
      <c r="B740" s="138"/>
      <c r="C740" s="141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6"/>
      <c r="AN740" s="136"/>
      <c r="AO740" s="136"/>
    </row>
    <row r="741" spans="1:41" s="125" customFormat="1" x14ac:dyDescent="0.25">
      <c r="A741" s="138"/>
      <c r="B741" s="138"/>
      <c r="C741" s="141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6"/>
      <c r="AN741" s="136"/>
      <c r="AO741" s="136"/>
    </row>
    <row r="742" spans="1:41" s="125" customFormat="1" x14ac:dyDescent="0.25">
      <c r="A742" s="138"/>
      <c r="B742" s="138"/>
      <c r="C742" s="141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6"/>
      <c r="AN742" s="136"/>
      <c r="AO742" s="136"/>
    </row>
    <row r="743" spans="1:41" s="125" customFormat="1" x14ac:dyDescent="0.25">
      <c r="A743" s="138"/>
      <c r="B743" s="138"/>
      <c r="C743" s="141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6"/>
      <c r="AN743" s="136"/>
      <c r="AO743" s="136"/>
    </row>
    <row r="744" spans="1:41" s="125" customFormat="1" x14ac:dyDescent="0.25">
      <c r="A744" s="138"/>
      <c r="B744" s="138"/>
      <c r="C744" s="141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6"/>
      <c r="AN744" s="136"/>
      <c r="AO744" s="136"/>
    </row>
    <row r="745" spans="1:41" s="125" customFormat="1" x14ac:dyDescent="0.25">
      <c r="A745" s="138"/>
      <c r="B745" s="138"/>
      <c r="C745" s="141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6"/>
      <c r="AN745" s="136"/>
      <c r="AO745" s="136"/>
    </row>
    <row r="746" spans="1:41" s="125" customFormat="1" x14ac:dyDescent="0.25">
      <c r="A746" s="138"/>
      <c r="B746" s="138"/>
      <c r="C746" s="141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6"/>
      <c r="AN746" s="136"/>
      <c r="AO746" s="136"/>
    </row>
    <row r="747" spans="1:41" s="125" customFormat="1" x14ac:dyDescent="0.25">
      <c r="A747" s="138"/>
      <c r="B747" s="138"/>
      <c r="C747" s="141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6"/>
      <c r="AN747" s="136"/>
      <c r="AO747" s="136"/>
    </row>
    <row r="748" spans="1:41" s="125" customFormat="1" x14ac:dyDescent="0.25">
      <c r="A748" s="138"/>
      <c r="B748" s="138"/>
      <c r="C748" s="141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6"/>
      <c r="AN748" s="136"/>
      <c r="AO748" s="136"/>
    </row>
    <row r="749" spans="1:41" s="125" customFormat="1" x14ac:dyDescent="0.25">
      <c r="A749" s="138"/>
      <c r="B749" s="138"/>
      <c r="C749" s="141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6"/>
      <c r="AN749" s="136"/>
      <c r="AO749" s="136"/>
    </row>
    <row r="750" spans="1:41" s="125" customFormat="1" x14ac:dyDescent="0.25">
      <c r="A750" s="138"/>
      <c r="B750" s="138"/>
      <c r="C750" s="141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6"/>
      <c r="AN750" s="136"/>
      <c r="AO750" s="136"/>
    </row>
    <row r="751" spans="1:41" s="125" customFormat="1" x14ac:dyDescent="0.25">
      <c r="A751" s="138"/>
      <c r="B751" s="138"/>
      <c r="C751" s="141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6"/>
      <c r="AN751" s="136"/>
      <c r="AO751" s="136"/>
    </row>
    <row r="752" spans="1:41" s="125" customFormat="1" x14ac:dyDescent="0.25">
      <c r="A752" s="138"/>
      <c r="B752" s="138"/>
      <c r="C752" s="141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6"/>
      <c r="AN752" s="136"/>
      <c r="AO752" s="136"/>
    </row>
    <row r="753" spans="1:41" s="125" customFormat="1" x14ac:dyDescent="0.25">
      <c r="A753" s="138"/>
      <c r="B753" s="138"/>
      <c r="C753" s="141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6"/>
      <c r="AN753" s="136"/>
      <c r="AO753" s="136"/>
    </row>
    <row r="754" spans="1:41" s="125" customFormat="1" x14ac:dyDescent="0.25">
      <c r="A754" s="138"/>
      <c r="B754" s="138"/>
      <c r="C754" s="141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6"/>
      <c r="AN754" s="136"/>
      <c r="AO754" s="136"/>
    </row>
    <row r="755" spans="1:41" s="125" customFormat="1" x14ac:dyDescent="0.25">
      <c r="A755" s="138"/>
      <c r="B755" s="138"/>
      <c r="C755" s="141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6"/>
      <c r="AN755" s="136"/>
      <c r="AO755" s="136"/>
    </row>
    <row r="756" spans="1:41" s="125" customFormat="1" x14ac:dyDescent="0.25">
      <c r="A756" s="138"/>
      <c r="B756" s="138"/>
      <c r="C756" s="141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6"/>
      <c r="AN756" s="136"/>
      <c r="AO756" s="136"/>
    </row>
    <row r="757" spans="1:41" s="125" customFormat="1" x14ac:dyDescent="0.25">
      <c r="A757" s="138"/>
      <c r="B757" s="138"/>
      <c r="C757" s="141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6"/>
      <c r="AN757" s="136"/>
      <c r="AO757" s="136"/>
    </row>
    <row r="758" spans="1:41" s="125" customFormat="1" x14ac:dyDescent="0.25">
      <c r="A758" s="138"/>
      <c r="B758" s="138"/>
      <c r="C758" s="141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6"/>
      <c r="AN758" s="136"/>
      <c r="AO758" s="136"/>
    </row>
    <row r="759" spans="1:41" s="125" customFormat="1" x14ac:dyDescent="0.25">
      <c r="A759" s="138"/>
      <c r="B759" s="138"/>
      <c r="C759" s="141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6"/>
      <c r="AN759" s="136"/>
      <c r="AO759" s="136"/>
    </row>
    <row r="760" spans="1:41" s="125" customFormat="1" x14ac:dyDescent="0.25">
      <c r="A760" s="138"/>
      <c r="B760" s="138"/>
      <c r="C760" s="141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6"/>
      <c r="AN760" s="136"/>
      <c r="AO760" s="136"/>
    </row>
    <row r="761" spans="1:41" s="125" customFormat="1" x14ac:dyDescent="0.25">
      <c r="A761" s="138"/>
      <c r="B761" s="138"/>
      <c r="C761" s="141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6"/>
      <c r="AN761" s="136"/>
      <c r="AO761" s="136"/>
    </row>
    <row r="762" spans="1:41" s="125" customFormat="1" x14ac:dyDescent="0.25">
      <c r="A762" s="138"/>
      <c r="B762" s="138"/>
      <c r="C762" s="141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6"/>
      <c r="AN762" s="136"/>
      <c r="AO762" s="136"/>
    </row>
    <row r="763" spans="1:41" s="125" customFormat="1" x14ac:dyDescent="0.25">
      <c r="A763" s="138"/>
      <c r="B763" s="138"/>
      <c r="C763" s="141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6"/>
      <c r="AN763" s="136"/>
      <c r="AO763" s="136"/>
    </row>
    <row r="764" spans="1:41" s="125" customFormat="1" x14ac:dyDescent="0.25">
      <c r="A764" s="138"/>
      <c r="B764" s="138"/>
      <c r="C764" s="141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6"/>
      <c r="AN764" s="136"/>
      <c r="AO764" s="136"/>
    </row>
    <row r="765" spans="1:41" s="125" customFormat="1" x14ac:dyDescent="0.25">
      <c r="A765" s="138"/>
      <c r="B765" s="138"/>
      <c r="C765" s="141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6"/>
      <c r="AN765" s="136"/>
      <c r="AO765" s="136"/>
    </row>
    <row r="766" spans="1:41" s="125" customFormat="1" x14ac:dyDescent="0.25">
      <c r="A766" s="138"/>
      <c r="B766" s="138"/>
      <c r="C766" s="141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6"/>
      <c r="AN766" s="136"/>
      <c r="AO766" s="136"/>
    </row>
    <row r="767" spans="1:41" s="125" customFormat="1" x14ac:dyDescent="0.25">
      <c r="A767" s="138"/>
      <c r="B767" s="138"/>
      <c r="C767" s="141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6"/>
      <c r="AN767" s="136"/>
      <c r="AO767" s="136"/>
    </row>
    <row r="768" spans="1:41" s="125" customFormat="1" x14ac:dyDescent="0.25">
      <c r="A768" s="138"/>
      <c r="B768" s="138"/>
      <c r="C768" s="141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6"/>
      <c r="AN768" s="136"/>
      <c r="AO768" s="136"/>
    </row>
    <row r="769" spans="1:41" s="125" customFormat="1" x14ac:dyDescent="0.25">
      <c r="A769" s="138"/>
      <c r="B769" s="138"/>
      <c r="C769" s="141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6"/>
      <c r="AN769" s="136"/>
      <c r="AO769" s="136"/>
    </row>
    <row r="770" spans="1:41" s="125" customFormat="1" x14ac:dyDescent="0.25">
      <c r="A770" s="138"/>
      <c r="B770" s="138"/>
      <c r="C770" s="141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6"/>
      <c r="AN770" s="136"/>
      <c r="AO770" s="136"/>
    </row>
    <row r="771" spans="1:41" s="125" customFormat="1" x14ac:dyDescent="0.25">
      <c r="A771" s="138"/>
      <c r="B771" s="138"/>
      <c r="C771" s="141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6"/>
      <c r="AN771" s="136"/>
      <c r="AO771" s="136"/>
    </row>
    <row r="772" spans="1:41" s="125" customFormat="1" x14ac:dyDescent="0.25">
      <c r="A772" s="138"/>
      <c r="B772" s="138"/>
      <c r="C772" s="141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6"/>
      <c r="AN772" s="136"/>
      <c r="AO772" s="136"/>
    </row>
    <row r="773" spans="1:41" s="125" customFormat="1" x14ac:dyDescent="0.25">
      <c r="A773" s="138"/>
      <c r="B773" s="138"/>
      <c r="C773" s="141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6"/>
      <c r="AN773" s="136"/>
      <c r="AO773" s="136"/>
    </row>
    <row r="774" spans="1:41" s="125" customFormat="1" x14ac:dyDescent="0.25">
      <c r="A774" s="138"/>
      <c r="B774" s="138"/>
      <c r="C774" s="141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6"/>
      <c r="AN774" s="136"/>
      <c r="AO774" s="136"/>
    </row>
    <row r="775" spans="1:41" s="125" customFormat="1" x14ac:dyDescent="0.25">
      <c r="A775" s="138"/>
      <c r="B775" s="138"/>
      <c r="C775" s="141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6"/>
      <c r="AN775" s="136"/>
      <c r="AO775" s="136"/>
    </row>
    <row r="776" spans="1:41" s="125" customFormat="1" x14ac:dyDescent="0.25">
      <c r="A776" s="138"/>
      <c r="B776" s="138"/>
      <c r="C776" s="141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6"/>
      <c r="AN776" s="136"/>
      <c r="AO776" s="136"/>
    </row>
    <row r="777" spans="1:41" s="125" customFormat="1" x14ac:dyDescent="0.25">
      <c r="A777" s="138"/>
      <c r="B777" s="138"/>
      <c r="C777" s="141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6"/>
      <c r="AN777" s="136"/>
      <c r="AO777" s="136"/>
    </row>
    <row r="778" spans="1:41" s="125" customFormat="1" x14ac:dyDescent="0.25">
      <c r="A778" s="138"/>
      <c r="B778" s="138"/>
      <c r="C778" s="141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6"/>
      <c r="AN778" s="136"/>
      <c r="AO778" s="136"/>
    </row>
    <row r="779" spans="1:41" s="125" customFormat="1" x14ac:dyDescent="0.25">
      <c r="A779" s="138"/>
      <c r="B779" s="138"/>
      <c r="C779" s="141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6"/>
      <c r="AN779" s="136"/>
      <c r="AO779" s="136"/>
    </row>
    <row r="780" spans="1:41" s="125" customFormat="1" x14ac:dyDescent="0.25">
      <c r="A780" s="138"/>
      <c r="B780" s="138"/>
      <c r="C780" s="141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6"/>
      <c r="AN780" s="136"/>
      <c r="AO780" s="136"/>
    </row>
    <row r="781" spans="1:41" s="125" customFormat="1" x14ac:dyDescent="0.25">
      <c r="A781" s="138"/>
      <c r="B781" s="138"/>
      <c r="C781" s="141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6"/>
      <c r="AN781" s="136"/>
      <c r="AO781" s="136"/>
    </row>
    <row r="782" spans="1:41" s="125" customFormat="1" x14ac:dyDescent="0.25">
      <c r="A782" s="138"/>
      <c r="B782" s="138"/>
      <c r="C782" s="141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6"/>
      <c r="AN782" s="136"/>
      <c r="AO782" s="136"/>
    </row>
    <row r="783" spans="1:41" s="125" customFormat="1" x14ac:dyDescent="0.25">
      <c r="A783" s="138"/>
      <c r="B783" s="138"/>
      <c r="C783" s="141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6"/>
      <c r="AN783" s="136"/>
      <c r="AO783" s="136"/>
    </row>
    <row r="784" spans="1:41" s="125" customFormat="1" x14ac:dyDescent="0.25">
      <c r="A784" s="138"/>
      <c r="B784" s="138"/>
      <c r="C784" s="141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6"/>
      <c r="AN784" s="136"/>
      <c r="AO784" s="136"/>
    </row>
    <row r="785" spans="1:41" s="125" customFormat="1" x14ac:dyDescent="0.25">
      <c r="A785" s="138"/>
      <c r="B785" s="138"/>
      <c r="C785" s="141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6"/>
      <c r="AN785" s="136"/>
      <c r="AO785" s="136"/>
    </row>
    <row r="786" spans="1:41" s="125" customFormat="1" x14ac:dyDescent="0.25">
      <c r="A786" s="138"/>
      <c r="B786" s="138"/>
      <c r="C786" s="141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6"/>
      <c r="AN786" s="136"/>
      <c r="AO786" s="136"/>
    </row>
    <row r="787" spans="1:41" s="125" customFormat="1" x14ac:dyDescent="0.25">
      <c r="A787" s="138"/>
      <c r="B787" s="138"/>
      <c r="C787" s="141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6"/>
      <c r="AN787" s="136"/>
      <c r="AO787" s="136"/>
    </row>
    <row r="788" spans="1:41" s="125" customFormat="1" x14ac:dyDescent="0.25">
      <c r="A788" s="138"/>
      <c r="B788" s="138"/>
      <c r="C788" s="141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6"/>
      <c r="AN788" s="136"/>
      <c r="AO788" s="136"/>
    </row>
    <row r="789" spans="1:41" s="125" customFormat="1" x14ac:dyDescent="0.25">
      <c r="A789" s="138"/>
      <c r="B789" s="138"/>
      <c r="C789" s="141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6"/>
      <c r="AN789" s="136"/>
      <c r="AO789" s="136"/>
    </row>
    <row r="790" spans="1:41" s="125" customFormat="1" x14ac:dyDescent="0.25">
      <c r="A790" s="138"/>
      <c r="B790" s="138"/>
      <c r="C790" s="141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6"/>
      <c r="AN790" s="136"/>
      <c r="AO790" s="136"/>
    </row>
    <row r="791" spans="1:41" s="125" customFormat="1" x14ac:dyDescent="0.25">
      <c r="A791" s="138"/>
      <c r="B791" s="138"/>
      <c r="C791" s="141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6"/>
      <c r="AN791" s="136"/>
      <c r="AO791" s="136"/>
    </row>
    <row r="792" spans="1:41" s="125" customFormat="1" x14ac:dyDescent="0.25">
      <c r="A792" s="138"/>
      <c r="B792" s="138"/>
      <c r="C792" s="141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6"/>
      <c r="AN792" s="136"/>
      <c r="AO792" s="136"/>
    </row>
    <row r="793" spans="1:41" s="125" customFormat="1" x14ac:dyDescent="0.25">
      <c r="A793" s="138"/>
      <c r="B793" s="138"/>
      <c r="C793" s="141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6"/>
      <c r="AN793" s="136"/>
      <c r="AO793" s="136"/>
    </row>
    <row r="794" spans="1:41" s="125" customFormat="1" x14ac:dyDescent="0.25">
      <c r="A794" s="138"/>
      <c r="B794" s="138"/>
      <c r="C794" s="141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6"/>
      <c r="AN794" s="136"/>
      <c r="AO794" s="136"/>
    </row>
    <row r="795" spans="1:41" s="125" customFormat="1" x14ac:dyDescent="0.25">
      <c r="A795" s="138"/>
      <c r="B795" s="138"/>
      <c r="C795" s="141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6"/>
      <c r="AN795" s="136"/>
      <c r="AO795" s="136"/>
    </row>
    <row r="796" spans="1:41" s="125" customFormat="1" x14ac:dyDescent="0.25">
      <c r="A796" s="138"/>
      <c r="B796" s="138"/>
      <c r="C796" s="141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6"/>
      <c r="AN796" s="136"/>
      <c r="AO796" s="136"/>
    </row>
    <row r="797" spans="1:41" s="125" customFormat="1" x14ac:dyDescent="0.25">
      <c r="A797" s="138"/>
      <c r="B797" s="138"/>
      <c r="C797" s="141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6"/>
      <c r="AN797" s="136"/>
      <c r="AO797" s="136"/>
    </row>
    <row r="798" spans="1:41" s="125" customFormat="1" x14ac:dyDescent="0.25">
      <c r="A798" s="138"/>
      <c r="B798" s="138"/>
      <c r="C798" s="141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6"/>
      <c r="AN798" s="136"/>
      <c r="AO798" s="136"/>
    </row>
    <row r="799" spans="1:41" s="125" customFormat="1" x14ac:dyDescent="0.25">
      <c r="A799" s="138"/>
      <c r="B799" s="138"/>
      <c r="C799" s="141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6"/>
      <c r="AN799" s="136"/>
      <c r="AO799" s="136"/>
    </row>
    <row r="800" spans="1:41" s="125" customFormat="1" x14ac:dyDescent="0.25">
      <c r="A800" s="138"/>
      <c r="B800" s="138"/>
      <c r="C800" s="141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6"/>
      <c r="AN800" s="136"/>
      <c r="AO800" s="136"/>
    </row>
    <row r="801" spans="1:41" s="125" customFormat="1" x14ac:dyDescent="0.25">
      <c r="A801" s="138"/>
      <c r="B801" s="138"/>
      <c r="C801" s="141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6"/>
      <c r="AN801" s="136"/>
      <c r="AO801" s="136"/>
    </row>
    <row r="802" spans="1:41" s="125" customFormat="1" x14ac:dyDescent="0.25">
      <c r="A802" s="138"/>
      <c r="B802" s="138"/>
      <c r="C802" s="141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6"/>
      <c r="AN802" s="136"/>
      <c r="AO802" s="136"/>
    </row>
    <row r="803" spans="1:41" s="125" customFormat="1" x14ac:dyDescent="0.25">
      <c r="A803" s="138"/>
      <c r="B803" s="138"/>
      <c r="C803" s="141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6"/>
      <c r="AN803" s="136"/>
      <c r="AO803" s="136"/>
    </row>
    <row r="804" spans="1:41" s="125" customFormat="1" x14ac:dyDescent="0.25">
      <c r="A804" s="138"/>
      <c r="B804" s="138"/>
      <c r="C804" s="141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6"/>
      <c r="AN804" s="136"/>
      <c r="AO804" s="136"/>
    </row>
    <row r="805" spans="1:41" s="125" customFormat="1" x14ac:dyDescent="0.25">
      <c r="A805" s="138"/>
      <c r="B805" s="138"/>
      <c r="C805" s="141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6"/>
      <c r="AN805" s="136"/>
      <c r="AO805" s="136"/>
    </row>
    <row r="806" spans="1:41" s="125" customFormat="1" x14ac:dyDescent="0.25">
      <c r="A806" s="138"/>
      <c r="B806" s="138"/>
      <c r="C806" s="141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6"/>
      <c r="AN806" s="136"/>
      <c r="AO806" s="136"/>
    </row>
    <row r="807" spans="1:41" s="125" customFormat="1" x14ac:dyDescent="0.25">
      <c r="A807" s="138"/>
      <c r="B807" s="138"/>
      <c r="C807" s="141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6"/>
      <c r="AN807" s="136"/>
      <c r="AO807" s="136"/>
    </row>
    <row r="808" spans="1:41" s="125" customFormat="1" x14ac:dyDescent="0.25">
      <c r="A808" s="138"/>
      <c r="B808" s="138"/>
      <c r="C808" s="141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6"/>
      <c r="AN808" s="136"/>
      <c r="AO808" s="136"/>
    </row>
    <row r="809" spans="1:41" s="125" customFormat="1" x14ac:dyDescent="0.25">
      <c r="A809" s="138"/>
      <c r="B809" s="138"/>
      <c r="C809" s="141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6"/>
      <c r="AN809" s="136"/>
      <c r="AO809" s="136"/>
    </row>
    <row r="810" spans="1:41" s="125" customFormat="1" x14ac:dyDescent="0.25">
      <c r="A810" s="138"/>
      <c r="B810" s="138"/>
      <c r="C810" s="141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6"/>
      <c r="AN810" s="136"/>
      <c r="AO810" s="136"/>
    </row>
    <row r="811" spans="1:41" s="125" customFormat="1" x14ac:dyDescent="0.25">
      <c r="A811" s="138"/>
      <c r="B811" s="138"/>
      <c r="C811" s="141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6"/>
      <c r="AN811" s="136"/>
      <c r="AO811" s="136"/>
    </row>
    <row r="812" spans="1:41" s="125" customFormat="1" x14ac:dyDescent="0.25">
      <c r="A812" s="138"/>
      <c r="B812" s="138"/>
      <c r="C812" s="141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6"/>
      <c r="AN812" s="136"/>
      <c r="AO812" s="136"/>
    </row>
    <row r="813" spans="1:41" s="125" customFormat="1" x14ac:dyDescent="0.25">
      <c r="A813" s="138"/>
      <c r="B813" s="138"/>
      <c r="C813" s="141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6"/>
      <c r="AN813" s="136"/>
      <c r="AO813" s="136"/>
    </row>
    <row r="814" spans="1:41" s="125" customFormat="1" x14ac:dyDescent="0.25">
      <c r="A814" s="138"/>
      <c r="B814" s="138"/>
      <c r="C814" s="141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6"/>
      <c r="AN814" s="136"/>
      <c r="AO814" s="136"/>
    </row>
    <row r="815" spans="1:41" s="125" customFormat="1" x14ac:dyDescent="0.25">
      <c r="A815" s="138"/>
      <c r="B815" s="138"/>
      <c r="C815" s="141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6"/>
      <c r="AN815" s="136"/>
      <c r="AO815" s="136"/>
    </row>
    <row r="816" spans="1:41" s="125" customFormat="1" x14ac:dyDescent="0.25">
      <c r="A816" s="138"/>
      <c r="B816" s="138"/>
      <c r="C816" s="141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6"/>
      <c r="AN816" s="136"/>
      <c r="AO816" s="136"/>
    </row>
    <row r="817" spans="1:41" s="125" customFormat="1" x14ac:dyDescent="0.25">
      <c r="A817" s="138"/>
      <c r="B817" s="138"/>
      <c r="C817" s="141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6"/>
      <c r="AN817" s="136"/>
      <c r="AO817" s="136"/>
    </row>
    <row r="818" spans="1:41" s="125" customFormat="1" x14ac:dyDescent="0.25">
      <c r="A818" s="138"/>
      <c r="B818" s="138"/>
      <c r="C818" s="141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6"/>
      <c r="AN818" s="136"/>
      <c r="AO818" s="136"/>
    </row>
    <row r="819" spans="1:41" s="125" customFormat="1" x14ac:dyDescent="0.25">
      <c r="A819" s="138"/>
      <c r="B819" s="138"/>
      <c r="C819" s="141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6"/>
      <c r="AN819" s="136"/>
      <c r="AO819" s="136"/>
    </row>
    <row r="820" spans="1:41" s="125" customFormat="1" x14ac:dyDescent="0.25">
      <c r="A820" s="138"/>
      <c r="B820" s="138"/>
      <c r="C820" s="141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6"/>
      <c r="AN820" s="136"/>
      <c r="AO820" s="136"/>
    </row>
    <row r="821" spans="1:41" s="125" customFormat="1" x14ac:dyDescent="0.25">
      <c r="A821" s="138"/>
      <c r="B821" s="138"/>
      <c r="C821" s="141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6"/>
      <c r="AN821" s="136"/>
      <c r="AO821" s="136"/>
    </row>
    <row r="822" spans="1:41" s="125" customFormat="1" x14ac:dyDescent="0.25">
      <c r="A822" s="138"/>
      <c r="B822" s="138"/>
      <c r="C822" s="141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6"/>
      <c r="AN822" s="136"/>
      <c r="AO822" s="136"/>
    </row>
    <row r="823" spans="1:41" s="125" customFormat="1" x14ac:dyDescent="0.25">
      <c r="A823" s="138"/>
      <c r="B823" s="138"/>
      <c r="C823" s="141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6"/>
      <c r="AN823" s="136"/>
      <c r="AO823" s="136"/>
    </row>
    <row r="824" spans="1:41" s="125" customFormat="1" x14ac:dyDescent="0.25">
      <c r="A824" s="138"/>
      <c r="B824" s="138"/>
      <c r="C824" s="141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6"/>
      <c r="AN824" s="136"/>
      <c r="AO824" s="136"/>
    </row>
    <row r="825" spans="1:41" s="125" customFormat="1" x14ac:dyDescent="0.25">
      <c r="A825" s="138"/>
      <c r="B825" s="138"/>
      <c r="C825" s="141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6"/>
      <c r="AN825" s="136"/>
      <c r="AO825" s="136"/>
    </row>
    <row r="826" spans="1:41" s="125" customFormat="1" x14ac:dyDescent="0.25">
      <c r="A826" s="138"/>
      <c r="B826" s="138"/>
      <c r="C826" s="141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6"/>
      <c r="AN826" s="136"/>
      <c r="AO826" s="136"/>
    </row>
    <row r="827" spans="1:41" s="125" customFormat="1" x14ac:dyDescent="0.25">
      <c r="A827" s="138"/>
      <c r="B827" s="138"/>
      <c r="C827" s="141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6"/>
      <c r="AN827" s="136"/>
      <c r="AO827" s="136"/>
    </row>
    <row r="828" spans="1:41" s="125" customFormat="1" x14ac:dyDescent="0.25">
      <c r="A828" s="138"/>
      <c r="B828" s="138"/>
      <c r="C828" s="141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6"/>
      <c r="AN828" s="136"/>
      <c r="AO828" s="136"/>
    </row>
    <row r="829" spans="1:41" s="125" customFormat="1" x14ac:dyDescent="0.25">
      <c r="A829" s="138"/>
      <c r="B829" s="138"/>
      <c r="C829" s="141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6"/>
      <c r="AN829" s="136"/>
      <c r="AO829" s="136"/>
    </row>
    <row r="830" spans="1:41" s="125" customFormat="1" x14ac:dyDescent="0.25">
      <c r="A830" s="138"/>
      <c r="B830" s="138"/>
      <c r="C830" s="141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6"/>
      <c r="AN830" s="136"/>
      <c r="AO830" s="136"/>
    </row>
    <row r="831" spans="1:41" s="125" customFormat="1" x14ac:dyDescent="0.25">
      <c r="A831" s="138"/>
      <c r="B831" s="138"/>
      <c r="C831" s="141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6"/>
      <c r="AN831" s="136"/>
      <c r="AO831" s="136"/>
    </row>
    <row r="832" spans="1:41" s="125" customFormat="1" x14ac:dyDescent="0.25">
      <c r="A832" s="138"/>
      <c r="B832" s="138"/>
      <c r="C832" s="141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6"/>
      <c r="AN832" s="136"/>
      <c r="AO832" s="136"/>
    </row>
    <row r="833" spans="1:41" s="125" customFormat="1" x14ac:dyDescent="0.25">
      <c r="A833" s="138"/>
      <c r="B833" s="138"/>
      <c r="C833" s="141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6"/>
      <c r="AN833" s="136"/>
      <c r="AO833" s="136"/>
    </row>
    <row r="834" spans="1:41" s="125" customFormat="1" x14ac:dyDescent="0.25">
      <c r="A834" s="138"/>
      <c r="B834" s="138"/>
      <c r="C834" s="141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6"/>
      <c r="AN834" s="136"/>
      <c r="AO834" s="136"/>
    </row>
    <row r="835" spans="1:41" s="125" customFormat="1" x14ac:dyDescent="0.25">
      <c r="A835" s="138"/>
      <c r="B835" s="138"/>
      <c r="C835" s="141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6"/>
      <c r="AN835" s="136"/>
      <c r="AO835" s="136"/>
    </row>
    <row r="836" spans="1:41" s="125" customFormat="1" x14ac:dyDescent="0.25">
      <c r="A836" s="138"/>
      <c r="B836" s="138"/>
      <c r="C836" s="141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6"/>
      <c r="AN836" s="136"/>
      <c r="AO836" s="136"/>
    </row>
    <row r="837" spans="1:41" s="125" customFormat="1" x14ac:dyDescent="0.25">
      <c r="A837" s="138"/>
      <c r="B837" s="138"/>
      <c r="C837" s="141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6"/>
      <c r="AN837" s="136"/>
      <c r="AO837" s="136"/>
    </row>
    <row r="838" spans="1:41" s="125" customFormat="1" x14ac:dyDescent="0.25">
      <c r="A838" s="138"/>
      <c r="B838" s="138"/>
      <c r="C838" s="141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6"/>
      <c r="AN838" s="136"/>
      <c r="AO838" s="136"/>
    </row>
    <row r="839" spans="1:41" s="125" customFormat="1" x14ac:dyDescent="0.25">
      <c r="A839" s="138"/>
      <c r="B839" s="138"/>
      <c r="C839" s="141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6"/>
      <c r="AN839" s="136"/>
      <c r="AO839" s="136"/>
    </row>
    <row r="840" spans="1:41" s="125" customFormat="1" x14ac:dyDescent="0.25">
      <c r="A840" s="138"/>
      <c r="B840" s="138"/>
      <c r="C840" s="141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6"/>
      <c r="AN840" s="136"/>
      <c r="AO840" s="136"/>
    </row>
    <row r="841" spans="1:41" s="125" customFormat="1" x14ac:dyDescent="0.25">
      <c r="A841" s="138"/>
      <c r="B841" s="138"/>
      <c r="C841" s="141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6"/>
      <c r="AN841" s="136"/>
      <c r="AO841" s="136"/>
    </row>
    <row r="842" spans="1:41" s="125" customFormat="1" x14ac:dyDescent="0.25">
      <c r="A842" s="138"/>
      <c r="B842" s="138"/>
      <c r="C842" s="141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6"/>
      <c r="AN842" s="136"/>
      <c r="AO842" s="136"/>
    </row>
    <row r="843" spans="1:41" s="125" customFormat="1" x14ac:dyDescent="0.25">
      <c r="A843" s="138"/>
      <c r="B843" s="138"/>
      <c r="C843" s="141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6"/>
      <c r="AN843" s="136"/>
      <c r="AO843" s="136"/>
    </row>
    <row r="844" spans="1:41" s="125" customFormat="1" x14ac:dyDescent="0.25">
      <c r="A844" s="138"/>
      <c r="B844" s="138"/>
      <c r="C844" s="141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6"/>
      <c r="AN844" s="136"/>
      <c r="AO844" s="136"/>
    </row>
    <row r="845" spans="1:41" s="125" customFormat="1" x14ac:dyDescent="0.25">
      <c r="A845" s="138"/>
      <c r="B845" s="138"/>
      <c r="C845" s="141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6"/>
      <c r="AN845" s="136"/>
      <c r="AO845" s="136"/>
    </row>
    <row r="846" spans="1:41" s="125" customFormat="1" x14ac:dyDescent="0.25">
      <c r="A846" s="138"/>
      <c r="B846" s="138"/>
      <c r="C846" s="141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6"/>
      <c r="AN846" s="136"/>
      <c r="AO846" s="136"/>
    </row>
    <row r="847" spans="1:41" s="125" customFormat="1" x14ac:dyDescent="0.25">
      <c r="A847" s="138"/>
      <c r="B847" s="138"/>
      <c r="C847" s="141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6"/>
      <c r="AN847" s="136"/>
      <c r="AO847" s="136"/>
    </row>
    <row r="848" spans="1:41" s="125" customFormat="1" x14ac:dyDescent="0.25">
      <c r="A848" s="138"/>
      <c r="B848" s="138"/>
      <c r="C848" s="141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6"/>
      <c r="AN848" s="136"/>
      <c r="AO848" s="136"/>
    </row>
    <row r="849" spans="1:41" s="125" customFormat="1" x14ac:dyDescent="0.25">
      <c r="A849" s="138"/>
      <c r="B849" s="138"/>
      <c r="C849" s="141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6"/>
      <c r="AN849" s="136"/>
      <c r="AO849" s="136"/>
    </row>
    <row r="850" spans="1:41" s="125" customFormat="1" x14ac:dyDescent="0.25">
      <c r="A850" s="138"/>
      <c r="B850" s="138"/>
      <c r="C850" s="141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6"/>
      <c r="AN850" s="136"/>
      <c r="AO850" s="136"/>
    </row>
    <row r="851" spans="1:41" s="125" customFormat="1" x14ac:dyDescent="0.25">
      <c r="A851" s="138"/>
      <c r="B851" s="138"/>
      <c r="C851" s="141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6"/>
      <c r="AN851" s="136"/>
      <c r="AO851" s="136"/>
    </row>
    <row r="852" spans="1:41" s="125" customFormat="1" x14ac:dyDescent="0.25">
      <c r="A852" s="138"/>
      <c r="B852" s="138"/>
      <c r="C852" s="141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6"/>
      <c r="AN852" s="136"/>
      <c r="AO852" s="136"/>
    </row>
    <row r="853" spans="1:41" s="125" customFormat="1" x14ac:dyDescent="0.25">
      <c r="A853" s="138"/>
      <c r="B853" s="138"/>
      <c r="C853" s="141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6"/>
      <c r="AN853" s="136"/>
      <c r="AO853" s="136"/>
    </row>
    <row r="854" spans="1:41" s="125" customFormat="1" x14ac:dyDescent="0.25">
      <c r="A854" s="138"/>
      <c r="B854" s="138"/>
      <c r="C854" s="141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6"/>
      <c r="AN854" s="136"/>
      <c r="AO854" s="136"/>
    </row>
    <row r="855" spans="1:41" s="125" customFormat="1" x14ac:dyDescent="0.25">
      <c r="A855" s="138"/>
      <c r="B855" s="138"/>
      <c r="C855" s="141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6"/>
      <c r="AN855" s="136"/>
      <c r="AO855" s="136"/>
    </row>
    <row r="856" spans="1:41" s="125" customFormat="1" x14ac:dyDescent="0.25">
      <c r="A856" s="138"/>
      <c r="B856" s="138"/>
      <c r="C856" s="141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6"/>
      <c r="AN856" s="136"/>
      <c r="AO856" s="136"/>
    </row>
    <row r="857" spans="1:41" s="125" customFormat="1" x14ac:dyDescent="0.25">
      <c r="A857" s="138"/>
      <c r="B857" s="138"/>
      <c r="C857" s="141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6"/>
      <c r="AN857" s="136"/>
      <c r="AO857" s="136"/>
    </row>
    <row r="858" spans="1:41" s="125" customFormat="1" x14ac:dyDescent="0.25">
      <c r="A858" s="138"/>
      <c r="B858" s="138"/>
      <c r="C858" s="141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6"/>
      <c r="AN858" s="136"/>
      <c r="AO858" s="136"/>
    </row>
    <row r="859" spans="1:41" s="125" customFormat="1" x14ac:dyDescent="0.25">
      <c r="A859" s="138"/>
      <c r="B859" s="138"/>
      <c r="C859" s="141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6"/>
      <c r="AN859" s="136"/>
      <c r="AO859" s="136"/>
    </row>
    <row r="860" spans="1:41" s="125" customFormat="1" x14ac:dyDescent="0.25">
      <c r="A860" s="138"/>
      <c r="B860" s="138"/>
      <c r="C860" s="141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6"/>
      <c r="AN860" s="136"/>
      <c r="AO860" s="136"/>
    </row>
    <row r="861" spans="1:41" s="125" customFormat="1" x14ac:dyDescent="0.25">
      <c r="A861" s="138"/>
      <c r="B861" s="138"/>
      <c r="C861" s="141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6"/>
      <c r="AN861" s="136"/>
      <c r="AO861" s="136"/>
    </row>
    <row r="862" spans="1:41" s="125" customFormat="1" x14ac:dyDescent="0.25">
      <c r="A862" s="138"/>
      <c r="B862" s="138"/>
      <c r="C862" s="141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6"/>
      <c r="AN862" s="136"/>
      <c r="AO862" s="136"/>
    </row>
    <row r="863" spans="1:41" s="125" customFormat="1" x14ac:dyDescent="0.25">
      <c r="A863" s="138"/>
      <c r="B863" s="138"/>
      <c r="C863" s="141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6"/>
      <c r="AN863" s="136"/>
      <c r="AO863" s="136"/>
    </row>
    <row r="864" spans="1:41" s="125" customFormat="1" x14ac:dyDescent="0.25">
      <c r="A864" s="138"/>
      <c r="B864" s="138"/>
      <c r="C864" s="141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6"/>
      <c r="AN864" s="136"/>
      <c r="AO864" s="136"/>
    </row>
    <row r="865" spans="1:41" s="125" customFormat="1" x14ac:dyDescent="0.25">
      <c r="A865" s="138"/>
      <c r="B865" s="138"/>
      <c r="C865" s="141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6"/>
      <c r="AN865" s="136"/>
      <c r="AO865" s="136"/>
    </row>
    <row r="866" spans="1:41" s="125" customFormat="1" x14ac:dyDescent="0.25">
      <c r="A866" s="138"/>
      <c r="B866" s="138"/>
      <c r="C866" s="141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6"/>
      <c r="AN866" s="136"/>
      <c r="AO866" s="136"/>
    </row>
    <row r="867" spans="1:41" s="125" customFormat="1" x14ac:dyDescent="0.25">
      <c r="A867" s="138"/>
      <c r="B867" s="138"/>
      <c r="C867" s="141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6"/>
      <c r="AN867" s="136"/>
      <c r="AO867" s="136"/>
    </row>
    <row r="868" spans="1:41" s="125" customFormat="1" x14ac:dyDescent="0.25">
      <c r="A868" s="138"/>
      <c r="B868" s="138"/>
      <c r="C868" s="141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6"/>
      <c r="AN868" s="136"/>
      <c r="AO868" s="136"/>
    </row>
    <row r="869" spans="1:41" s="125" customFormat="1" x14ac:dyDescent="0.25">
      <c r="A869" s="138"/>
      <c r="B869" s="138"/>
      <c r="C869" s="141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6"/>
      <c r="AN869" s="136"/>
      <c r="AO869" s="136"/>
    </row>
    <row r="870" spans="1:41" s="125" customFormat="1" x14ac:dyDescent="0.25">
      <c r="A870" s="138"/>
      <c r="B870" s="138"/>
      <c r="C870" s="141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6"/>
      <c r="AN870" s="136"/>
      <c r="AO870" s="136"/>
    </row>
    <row r="871" spans="1:41" s="125" customFormat="1" x14ac:dyDescent="0.25">
      <c r="A871" s="138"/>
      <c r="B871" s="138"/>
      <c r="C871" s="141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6"/>
      <c r="AN871" s="136"/>
      <c r="AO871" s="136"/>
    </row>
    <row r="872" spans="1:41" s="125" customFormat="1" x14ac:dyDescent="0.25">
      <c r="A872" s="138"/>
      <c r="B872" s="138"/>
      <c r="C872" s="141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6"/>
      <c r="AN872" s="136"/>
      <c r="AO872" s="136"/>
    </row>
    <row r="873" spans="1:41" s="125" customFormat="1" x14ac:dyDescent="0.25">
      <c r="A873" s="138"/>
      <c r="B873" s="138"/>
      <c r="C873" s="141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6"/>
      <c r="AN873" s="136"/>
      <c r="AO873" s="136"/>
    </row>
    <row r="874" spans="1:41" s="125" customFormat="1" x14ac:dyDescent="0.25">
      <c r="A874" s="138"/>
      <c r="B874" s="138"/>
      <c r="C874" s="141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6"/>
      <c r="AN874" s="136"/>
      <c r="AO874" s="136"/>
    </row>
    <row r="875" spans="1:41" s="125" customFormat="1" x14ac:dyDescent="0.25">
      <c r="A875" s="138"/>
      <c r="B875" s="138"/>
      <c r="C875" s="141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6"/>
      <c r="AN875" s="136"/>
      <c r="AO875" s="136"/>
    </row>
    <row r="876" spans="1:41" s="125" customFormat="1" x14ac:dyDescent="0.25">
      <c r="A876" s="138"/>
      <c r="B876" s="138"/>
      <c r="C876" s="141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6"/>
      <c r="AN876" s="136"/>
      <c r="AO876" s="136"/>
    </row>
    <row r="877" spans="1:41" s="125" customFormat="1" x14ac:dyDescent="0.25">
      <c r="A877" s="138"/>
      <c r="B877" s="138"/>
      <c r="C877" s="141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6"/>
      <c r="AN877" s="136"/>
      <c r="AO877" s="136"/>
    </row>
    <row r="878" spans="1:41" s="125" customFormat="1" x14ac:dyDescent="0.25">
      <c r="A878" s="138"/>
      <c r="B878" s="138"/>
      <c r="C878" s="141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6"/>
      <c r="AN878" s="136"/>
      <c r="AO878" s="136"/>
    </row>
    <row r="879" spans="1:41" s="125" customFormat="1" x14ac:dyDescent="0.25">
      <c r="A879" s="138"/>
      <c r="B879" s="138"/>
      <c r="C879" s="141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6"/>
      <c r="AN879" s="136"/>
      <c r="AO879" s="136"/>
    </row>
    <row r="880" spans="1:41" s="125" customFormat="1" x14ac:dyDescent="0.25">
      <c r="A880" s="138"/>
      <c r="B880" s="138"/>
      <c r="C880" s="141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6"/>
      <c r="AN880" s="136"/>
      <c r="AO880" s="136"/>
    </row>
    <row r="881" spans="1:41" s="125" customFormat="1" x14ac:dyDescent="0.25">
      <c r="A881" s="138"/>
      <c r="B881" s="138"/>
      <c r="C881" s="141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6"/>
      <c r="AN881" s="136"/>
      <c r="AO881" s="136"/>
    </row>
    <row r="882" spans="1:41" s="125" customFormat="1" x14ac:dyDescent="0.25">
      <c r="A882" s="138"/>
      <c r="B882" s="138"/>
      <c r="C882" s="141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6"/>
      <c r="AN882" s="136"/>
      <c r="AO882" s="136"/>
    </row>
    <row r="883" spans="1:41" s="125" customFormat="1" x14ac:dyDescent="0.25">
      <c r="A883" s="138"/>
      <c r="B883" s="138"/>
      <c r="C883" s="141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6"/>
      <c r="AN883" s="136"/>
      <c r="AO883" s="136"/>
    </row>
    <row r="884" spans="1:41" s="125" customFormat="1" x14ac:dyDescent="0.25">
      <c r="A884" s="138"/>
      <c r="B884" s="138"/>
      <c r="C884" s="141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6"/>
      <c r="AN884" s="136"/>
      <c r="AO884" s="136"/>
    </row>
    <row r="885" spans="1:41" s="125" customFormat="1" x14ac:dyDescent="0.25">
      <c r="A885" s="138"/>
      <c r="B885" s="138"/>
      <c r="C885" s="141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6"/>
      <c r="AN885" s="136"/>
      <c r="AO885" s="136"/>
    </row>
    <row r="886" spans="1:41" s="125" customFormat="1" x14ac:dyDescent="0.25">
      <c r="A886" s="138"/>
      <c r="B886" s="138"/>
      <c r="C886" s="141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6"/>
      <c r="AN886" s="136"/>
      <c r="AO886" s="136"/>
    </row>
    <row r="887" spans="1:41" s="125" customFormat="1" x14ac:dyDescent="0.25">
      <c r="A887" s="138"/>
      <c r="B887" s="138"/>
      <c r="C887" s="141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6"/>
      <c r="AN887" s="136"/>
      <c r="AO887" s="136"/>
    </row>
    <row r="888" spans="1:41" s="125" customFormat="1" x14ac:dyDescent="0.25">
      <c r="A888" s="138"/>
      <c r="B888" s="138"/>
      <c r="C888" s="141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6"/>
      <c r="AN888" s="136"/>
      <c r="AO888" s="136"/>
    </row>
    <row r="889" spans="1:41" s="125" customFormat="1" x14ac:dyDescent="0.25">
      <c r="A889" s="138"/>
      <c r="B889" s="138"/>
      <c r="C889" s="141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6"/>
      <c r="AN889" s="136"/>
      <c r="AO889" s="136"/>
    </row>
    <row r="890" spans="1:41" s="125" customFormat="1" x14ac:dyDescent="0.25">
      <c r="A890" s="138"/>
      <c r="B890" s="138"/>
      <c r="C890" s="141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6"/>
      <c r="AN890" s="136"/>
      <c r="AO890" s="136"/>
    </row>
    <row r="891" spans="1:41" s="125" customFormat="1" x14ac:dyDescent="0.25">
      <c r="A891" s="138"/>
      <c r="B891" s="138"/>
      <c r="C891" s="141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6"/>
      <c r="AN891" s="136"/>
      <c r="AO891" s="136"/>
    </row>
    <row r="892" spans="1:41" s="125" customFormat="1" x14ac:dyDescent="0.25">
      <c r="A892" s="138"/>
      <c r="B892" s="138"/>
      <c r="C892" s="141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6"/>
      <c r="AN892" s="136"/>
      <c r="AO892" s="136"/>
    </row>
    <row r="893" spans="1:41" s="125" customFormat="1" x14ac:dyDescent="0.25">
      <c r="A893" s="138"/>
      <c r="B893" s="138"/>
      <c r="C893" s="141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6"/>
      <c r="AN893" s="136"/>
      <c r="AO893" s="136"/>
    </row>
    <row r="894" spans="1:41" s="125" customFormat="1" x14ac:dyDescent="0.25">
      <c r="A894" s="138"/>
      <c r="B894" s="138"/>
      <c r="C894" s="141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6"/>
      <c r="AN894" s="136"/>
      <c r="AO894" s="136"/>
    </row>
    <row r="895" spans="1:41" s="125" customFormat="1" x14ac:dyDescent="0.25">
      <c r="A895" s="138"/>
      <c r="B895" s="138"/>
      <c r="C895" s="141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6"/>
      <c r="AN895" s="136"/>
      <c r="AO895" s="136"/>
    </row>
    <row r="896" spans="1:41" s="125" customFormat="1" x14ac:dyDescent="0.25">
      <c r="A896" s="138"/>
      <c r="B896" s="138"/>
      <c r="C896" s="141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6"/>
      <c r="AN896" s="136"/>
      <c r="AO896" s="136"/>
    </row>
    <row r="897" spans="1:41" s="125" customFormat="1" x14ac:dyDescent="0.25">
      <c r="A897" s="138"/>
      <c r="B897" s="138"/>
      <c r="C897" s="141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6"/>
      <c r="AN897" s="136"/>
      <c r="AO897" s="136"/>
    </row>
    <row r="898" spans="1:41" s="125" customFormat="1" x14ac:dyDescent="0.25">
      <c r="A898" s="138"/>
      <c r="B898" s="138"/>
      <c r="C898" s="141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6"/>
      <c r="AN898" s="136"/>
      <c r="AO898" s="136"/>
    </row>
    <row r="899" spans="1:41" s="125" customFormat="1" x14ac:dyDescent="0.25">
      <c r="A899" s="138"/>
      <c r="B899" s="138"/>
      <c r="C899" s="141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6"/>
      <c r="AN899" s="136"/>
      <c r="AO899" s="136"/>
    </row>
    <row r="900" spans="1:41" s="125" customFormat="1" x14ac:dyDescent="0.25">
      <c r="A900" s="138"/>
      <c r="B900" s="138"/>
      <c r="C900" s="141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6"/>
      <c r="AN900" s="136"/>
      <c r="AO900" s="136"/>
    </row>
    <row r="901" spans="1:41" s="125" customFormat="1" x14ac:dyDescent="0.25">
      <c r="A901" s="138"/>
      <c r="B901" s="138"/>
      <c r="C901" s="141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6"/>
      <c r="AN901" s="136"/>
      <c r="AO901" s="136"/>
    </row>
    <row r="902" spans="1:41" s="125" customFormat="1" x14ac:dyDescent="0.25">
      <c r="A902" s="138"/>
      <c r="B902" s="138"/>
      <c r="C902" s="141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6"/>
      <c r="AN902" s="136"/>
      <c r="AO902" s="136"/>
    </row>
    <row r="903" spans="1:41" s="125" customFormat="1" x14ac:dyDescent="0.25">
      <c r="A903" s="138"/>
      <c r="B903" s="138"/>
      <c r="C903" s="141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6"/>
      <c r="AN903" s="136"/>
      <c r="AO903" s="136"/>
    </row>
    <row r="904" spans="1:41" s="125" customFormat="1" x14ac:dyDescent="0.25">
      <c r="A904" s="138"/>
      <c r="B904" s="138"/>
      <c r="C904" s="141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6"/>
      <c r="AN904" s="136"/>
      <c r="AO904" s="136"/>
    </row>
    <row r="905" spans="1:41" s="125" customFormat="1" x14ac:dyDescent="0.25">
      <c r="A905" s="138"/>
      <c r="B905" s="138"/>
      <c r="C905" s="141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6"/>
      <c r="AN905" s="136"/>
      <c r="AO905" s="136"/>
    </row>
    <row r="906" spans="1:41" s="125" customFormat="1" x14ac:dyDescent="0.25">
      <c r="A906" s="138"/>
      <c r="B906" s="138"/>
      <c r="C906" s="141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6"/>
      <c r="AN906" s="136"/>
      <c r="AO906" s="136"/>
    </row>
    <row r="907" spans="1:41" s="125" customFormat="1" x14ac:dyDescent="0.25">
      <c r="A907" s="138"/>
      <c r="B907" s="138"/>
      <c r="C907" s="141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6"/>
      <c r="AN907" s="136"/>
      <c r="AO907" s="136"/>
    </row>
    <row r="908" spans="1:41" s="125" customFormat="1" x14ac:dyDescent="0.25">
      <c r="A908" s="138"/>
      <c r="B908" s="138"/>
      <c r="C908" s="141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6"/>
      <c r="AN908" s="136"/>
      <c r="AO908" s="136"/>
    </row>
    <row r="909" spans="1:41" s="125" customFormat="1" x14ac:dyDescent="0.25">
      <c r="A909" s="138"/>
      <c r="B909" s="138"/>
      <c r="C909" s="141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6"/>
      <c r="AN909" s="136"/>
      <c r="AO909" s="136"/>
    </row>
    <row r="910" spans="1:41" s="125" customFormat="1" x14ac:dyDescent="0.25">
      <c r="A910" s="138"/>
      <c r="B910" s="138"/>
      <c r="C910" s="141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6"/>
      <c r="AN910" s="136"/>
      <c r="AO910" s="136"/>
    </row>
    <row r="911" spans="1:41" s="125" customFormat="1" x14ac:dyDescent="0.25">
      <c r="A911" s="138"/>
      <c r="B911" s="138"/>
      <c r="C911" s="141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6"/>
      <c r="AN911" s="136"/>
      <c r="AO911" s="136"/>
    </row>
    <row r="912" spans="1:41" s="125" customFormat="1" x14ac:dyDescent="0.25">
      <c r="A912" s="138"/>
      <c r="B912" s="138"/>
      <c r="C912" s="141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6"/>
      <c r="AN912" s="136"/>
      <c r="AO912" s="136"/>
    </row>
    <row r="913" spans="1:41" s="125" customFormat="1" x14ac:dyDescent="0.25">
      <c r="A913" s="138"/>
      <c r="B913" s="138"/>
      <c r="C913" s="141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6"/>
      <c r="AN913" s="136"/>
      <c r="AO913" s="136"/>
    </row>
    <row r="914" spans="1:41" s="125" customFormat="1" x14ac:dyDescent="0.25">
      <c r="A914" s="138"/>
      <c r="B914" s="138"/>
      <c r="C914" s="141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6"/>
      <c r="AN914" s="136"/>
      <c r="AO914" s="136"/>
    </row>
    <row r="915" spans="1:41" s="125" customFormat="1" x14ac:dyDescent="0.25">
      <c r="A915" s="138"/>
      <c r="B915" s="138"/>
      <c r="C915" s="141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6"/>
      <c r="AN915" s="136"/>
      <c r="AO915" s="136"/>
    </row>
    <row r="916" spans="1:41" s="125" customFormat="1" x14ac:dyDescent="0.25">
      <c r="A916" s="138"/>
      <c r="B916" s="138"/>
      <c r="C916" s="141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6"/>
      <c r="AN916" s="136"/>
      <c r="AO916" s="136"/>
    </row>
    <row r="917" spans="1:41" s="125" customFormat="1" x14ac:dyDescent="0.25">
      <c r="A917" s="138"/>
      <c r="B917" s="138"/>
      <c r="C917" s="141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6"/>
      <c r="AN917" s="136"/>
      <c r="AO917" s="136"/>
    </row>
    <row r="918" spans="1:41" s="125" customFormat="1" x14ac:dyDescent="0.25">
      <c r="A918" s="138"/>
      <c r="B918" s="138"/>
      <c r="C918" s="141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6"/>
      <c r="AN918" s="136"/>
      <c r="AO918" s="136"/>
    </row>
    <row r="919" spans="1:41" s="125" customFormat="1" x14ac:dyDescent="0.25">
      <c r="A919" s="138"/>
      <c r="B919" s="138"/>
      <c r="C919" s="141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6"/>
      <c r="AN919" s="136"/>
      <c r="AO919" s="136"/>
    </row>
    <row r="920" spans="1:41" s="125" customFormat="1" x14ac:dyDescent="0.25">
      <c r="A920" s="138"/>
      <c r="B920" s="138"/>
      <c r="C920" s="141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6"/>
      <c r="AN920" s="136"/>
      <c r="AO920" s="136"/>
    </row>
    <row r="921" spans="1:41" s="125" customFormat="1" x14ac:dyDescent="0.25">
      <c r="A921" s="138"/>
      <c r="B921" s="138"/>
      <c r="C921" s="141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6"/>
      <c r="AN921" s="136"/>
      <c r="AO921" s="136"/>
    </row>
    <row r="922" spans="1:41" s="125" customFormat="1" x14ac:dyDescent="0.25">
      <c r="A922" s="138"/>
      <c r="B922" s="138"/>
      <c r="C922" s="141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6"/>
      <c r="AN922" s="136"/>
      <c r="AO922" s="136"/>
    </row>
    <row r="923" spans="1:41" s="125" customFormat="1" x14ac:dyDescent="0.25">
      <c r="A923" s="138"/>
      <c r="B923" s="138"/>
      <c r="C923" s="141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6"/>
      <c r="AN923" s="136"/>
      <c r="AO923" s="136"/>
    </row>
    <row r="924" spans="1:41" s="125" customFormat="1" x14ac:dyDescent="0.25">
      <c r="A924" s="138"/>
      <c r="B924" s="138"/>
      <c r="C924" s="141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6"/>
      <c r="AN924" s="136"/>
      <c r="AO924" s="136"/>
    </row>
    <row r="925" spans="1:41" s="125" customFormat="1" x14ac:dyDescent="0.25">
      <c r="A925" s="138"/>
      <c r="B925" s="138"/>
      <c r="C925" s="141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6"/>
      <c r="AN925" s="136"/>
      <c r="AO925" s="136"/>
    </row>
    <row r="926" spans="1:41" s="125" customFormat="1" x14ac:dyDescent="0.25">
      <c r="A926" s="138"/>
      <c r="B926" s="138"/>
      <c r="C926" s="141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6"/>
      <c r="AN926" s="136"/>
      <c r="AO926" s="136"/>
    </row>
    <row r="927" spans="1:41" s="125" customFormat="1" x14ac:dyDescent="0.25">
      <c r="A927" s="138"/>
      <c r="B927" s="138"/>
      <c r="C927" s="141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6"/>
      <c r="AN927" s="136"/>
      <c r="AO927" s="136"/>
    </row>
    <row r="928" spans="1:41" s="125" customFormat="1" x14ac:dyDescent="0.25">
      <c r="A928" s="138"/>
      <c r="B928" s="138"/>
      <c r="C928" s="141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6"/>
      <c r="AN928" s="136"/>
      <c r="AO928" s="136"/>
    </row>
    <row r="929" spans="1:41" s="125" customFormat="1" x14ac:dyDescent="0.25">
      <c r="A929" s="138"/>
      <c r="B929" s="138"/>
      <c r="C929" s="141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6"/>
      <c r="AN929" s="136"/>
      <c r="AO929" s="136"/>
    </row>
    <row r="930" spans="1:41" s="125" customFormat="1" x14ac:dyDescent="0.25">
      <c r="A930" s="138"/>
      <c r="B930" s="138"/>
      <c r="C930" s="141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6"/>
      <c r="AN930" s="136"/>
      <c r="AO930" s="136"/>
    </row>
    <row r="931" spans="1:41" s="125" customFormat="1" x14ac:dyDescent="0.25">
      <c r="A931" s="138"/>
      <c r="B931" s="138"/>
      <c r="C931" s="141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6"/>
      <c r="AN931" s="136"/>
      <c r="AO931" s="136"/>
    </row>
    <row r="932" spans="1:41" s="125" customFormat="1" x14ac:dyDescent="0.25">
      <c r="A932" s="138"/>
      <c r="B932" s="138"/>
      <c r="C932" s="141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6"/>
      <c r="AN932" s="136"/>
      <c r="AO932" s="136"/>
    </row>
    <row r="933" spans="1:41" s="125" customFormat="1" x14ac:dyDescent="0.25">
      <c r="A933" s="138"/>
      <c r="B933" s="138"/>
      <c r="C933" s="141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6"/>
      <c r="AN933" s="136"/>
      <c r="AO933" s="136"/>
    </row>
    <row r="934" spans="1:41" s="125" customFormat="1" x14ac:dyDescent="0.25">
      <c r="A934" s="138"/>
      <c r="B934" s="138"/>
      <c r="C934" s="141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6"/>
      <c r="AN934" s="136"/>
      <c r="AO934" s="136"/>
    </row>
    <row r="935" spans="1:41" s="125" customFormat="1" x14ac:dyDescent="0.25">
      <c r="A935" s="138"/>
      <c r="B935" s="138"/>
      <c r="C935" s="141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6"/>
      <c r="AN935" s="136"/>
      <c r="AO935" s="136"/>
    </row>
    <row r="936" spans="1:41" s="125" customFormat="1" x14ac:dyDescent="0.25">
      <c r="A936" s="138"/>
      <c r="B936" s="138"/>
      <c r="C936" s="141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6"/>
      <c r="AN936" s="136"/>
      <c r="AO936" s="136"/>
    </row>
    <row r="937" spans="1:41" s="125" customFormat="1" x14ac:dyDescent="0.25">
      <c r="A937" s="138"/>
      <c r="B937" s="138"/>
      <c r="C937" s="141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6"/>
      <c r="AN937" s="136"/>
      <c r="AO937" s="136"/>
    </row>
    <row r="938" spans="1:41" s="125" customFormat="1" x14ac:dyDescent="0.25">
      <c r="A938" s="138"/>
      <c r="B938" s="138"/>
      <c r="C938" s="141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6"/>
      <c r="AN938" s="136"/>
      <c r="AO938" s="136"/>
    </row>
    <row r="939" spans="1:41" s="125" customFormat="1" x14ac:dyDescent="0.25">
      <c r="A939" s="138"/>
      <c r="B939" s="138"/>
      <c r="C939" s="141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6"/>
      <c r="AN939" s="136"/>
      <c r="AO939" s="136"/>
    </row>
    <row r="940" spans="1:41" s="125" customFormat="1" x14ac:dyDescent="0.25">
      <c r="A940" s="138"/>
      <c r="B940" s="138"/>
      <c r="C940" s="141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6"/>
      <c r="AN940" s="136"/>
      <c r="AO940" s="136"/>
    </row>
    <row r="941" spans="1:41" s="125" customFormat="1" x14ac:dyDescent="0.25">
      <c r="A941" s="138"/>
      <c r="B941" s="138"/>
      <c r="C941" s="141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6"/>
      <c r="AN941" s="136"/>
      <c r="AO941" s="136"/>
    </row>
    <row r="942" spans="1:41" s="125" customFormat="1" x14ac:dyDescent="0.25">
      <c r="A942" s="138"/>
      <c r="B942" s="138"/>
      <c r="C942" s="141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6"/>
      <c r="AN942" s="136"/>
      <c r="AO942" s="136"/>
    </row>
    <row r="943" spans="1:41" s="125" customFormat="1" x14ac:dyDescent="0.25">
      <c r="A943" s="138"/>
      <c r="B943" s="138"/>
      <c r="C943" s="141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6"/>
      <c r="AN943" s="136"/>
      <c r="AO943" s="136"/>
    </row>
    <row r="944" spans="1:41" s="125" customFormat="1" x14ac:dyDescent="0.25">
      <c r="A944" s="138"/>
      <c r="B944" s="138"/>
      <c r="C944" s="141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6"/>
      <c r="AN944" s="136"/>
      <c r="AO944" s="136"/>
    </row>
    <row r="945" spans="1:41" s="125" customFormat="1" x14ac:dyDescent="0.25">
      <c r="A945" s="138"/>
      <c r="B945" s="138"/>
      <c r="C945" s="141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6"/>
      <c r="AN945" s="136"/>
      <c r="AO945" s="136"/>
    </row>
    <row r="946" spans="1:41" s="125" customFormat="1" x14ac:dyDescent="0.25">
      <c r="A946" s="138"/>
      <c r="B946" s="138"/>
      <c r="C946" s="141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6"/>
      <c r="AN946" s="136"/>
      <c r="AO946" s="136"/>
    </row>
    <row r="947" spans="1:41" s="125" customFormat="1" x14ac:dyDescent="0.25">
      <c r="A947" s="138"/>
      <c r="B947" s="138"/>
      <c r="C947" s="141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6"/>
      <c r="AN947" s="136"/>
      <c r="AO947" s="136"/>
    </row>
    <row r="948" spans="1:41" s="125" customFormat="1" x14ac:dyDescent="0.25">
      <c r="A948" s="138"/>
      <c r="B948" s="138"/>
      <c r="C948" s="141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6"/>
      <c r="AN948" s="136"/>
      <c r="AO948" s="136"/>
    </row>
    <row r="949" spans="1:41" s="125" customFormat="1" x14ac:dyDescent="0.25">
      <c r="A949" s="138"/>
      <c r="B949" s="138"/>
      <c r="C949" s="141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6"/>
      <c r="AN949" s="136"/>
      <c r="AO949" s="136"/>
    </row>
    <row r="950" spans="1:41" s="125" customFormat="1" x14ac:dyDescent="0.25">
      <c r="A950" s="138"/>
      <c r="B950" s="138"/>
      <c r="C950" s="141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6"/>
      <c r="AN950" s="136"/>
      <c r="AO950" s="136"/>
    </row>
    <row r="951" spans="1:41" s="125" customFormat="1" x14ac:dyDescent="0.25">
      <c r="A951" s="138"/>
      <c r="B951" s="138"/>
      <c r="C951" s="141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6"/>
      <c r="AN951" s="136"/>
      <c r="AO951" s="136"/>
    </row>
    <row r="952" spans="1:41" s="125" customFormat="1" x14ac:dyDescent="0.25">
      <c r="A952" s="138"/>
      <c r="B952" s="138"/>
      <c r="C952" s="141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6"/>
      <c r="AN952" s="136"/>
      <c r="AO952" s="136"/>
    </row>
    <row r="953" spans="1:41" s="125" customFormat="1" x14ac:dyDescent="0.25">
      <c r="A953" s="138"/>
      <c r="B953" s="138"/>
      <c r="C953" s="141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6"/>
      <c r="AN953" s="136"/>
      <c r="AO953" s="136"/>
    </row>
    <row r="954" spans="1:41" s="125" customFormat="1" x14ac:dyDescent="0.25">
      <c r="A954" s="138"/>
      <c r="B954" s="138"/>
      <c r="C954" s="141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6"/>
      <c r="AN954" s="136"/>
      <c r="AO954" s="136"/>
    </row>
    <row r="955" spans="1:41" s="125" customFormat="1" x14ac:dyDescent="0.25">
      <c r="A955" s="138"/>
      <c r="B955" s="138"/>
      <c r="C955" s="141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6"/>
      <c r="AN955" s="136"/>
      <c r="AO955" s="136"/>
    </row>
    <row r="956" spans="1:41" s="125" customFormat="1" x14ac:dyDescent="0.25">
      <c r="A956" s="138"/>
      <c r="B956" s="138"/>
      <c r="C956" s="141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6"/>
      <c r="AN956" s="136"/>
      <c r="AO956" s="136"/>
    </row>
    <row r="957" spans="1:41" s="125" customFormat="1" x14ac:dyDescent="0.25">
      <c r="A957" s="138"/>
      <c r="B957" s="138"/>
      <c r="C957" s="141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6"/>
      <c r="AN957" s="136"/>
      <c r="AO957" s="136"/>
    </row>
    <row r="958" spans="1:41" s="125" customFormat="1" x14ac:dyDescent="0.25">
      <c r="A958" s="138"/>
      <c r="B958" s="138"/>
      <c r="C958" s="141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6"/>
      <c r="AN958" s="136"/>
      <c r="AO958" s="136"/>
    </row>
    <row r="959" spans="1:41" s="125" customFormat="1" x14ac:dyDescent="0.25">
      <c r="A959" s="138"/>
      <c r="B959" s="138"/>
      <c r="C959" s="141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6"/>
      <c r="AN959" s="136"/>
      <c r="AO959" s="136"/>
    </row>
    <row r="960" spans="1:41" s="125" customFormat="1" x14ac:dyDescent="0.25">
      <c r="A960" s="138"/>
      <c r="B960" s="138"/>
      <c r="C960" s="141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6"/>
      <c r="AN960" s="136"/>
      <c r="AO960" s="136"/>
    </row>
    <row r="961" spans="1:41" s="125" customFormat="1" x14ac:dyDescent="0.25">
      <c r="A961" s="138"/>
      <c r="B961" s="138"/>
      <c r="C961" s="141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6"/>
      <c r="AN961" s="136"/>
      <c r="AO961" s="136"/>
    </row>
    <row r="962" spans="1:41" s="125" customFormat="1" x14ac:dyDescent="0.25">
      <c r="A962" s="138"/>
      <c r="B962" s="138"/>
      <c r="C962" s="141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6"/>
      <c r="AN962" s="136"/>
      <c r="AO962" s="136"/>
    </row>
    <row r="963" spans="1:41" s="125" customFormat="1" x14ac:dyDescent="0.25">
      <c r="A963" s="138"/>
      <c r="B963" s="138"/>
      <c r="C963" s="141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6"/>
      <c r="AN963" s="136"/>
      <c r="AO963" s="136"/>
    </row>
    <row r="964" spans="1:41" s="125" customFormat="1" x14ac:dyDescent="0.25">
      <c r="A964" s="138"/>
      <c r="B964" s="138"/>
      <c r="C964" s="141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6"/>
      <c r="AN964" s="136"/>
      <c r="AO964" s="136"/>
    </row>
    <row r="965" spans="1:41" s="125" customFormat="1" x14ac:dyDescent="0.25">
      <c r="A965" s="138"/>
      <c r="B965" s="138"/>
      <c r="C965" s="141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6"/>
      <c r="AN965" s="136"/>
      <c r="AO965" s="136"/>
    </row>
    <row r="966" spans="1:41" s="125" customFormat="1" x14ac:dyDescent="0.25">
      <c r="A966" s="138"/>
      <c r="B966" s="138"/>
      <c r="C966" s="141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6"/>
      <c r="AN966" s="136"/>
      <c r="AO966" s="136"/>
    </row>
    <row r="967" spans="1:41" s="125" customFormat="1" x14ac:dyDescent="0.25">
      <c r="A967" s="138"/>
      <c r="B967" s="138"/>
      <c r="C967" s="141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6"/>
      <c r="AN967" s="136"/>
      <c r="AO967" s="136"/>
    </row>
    <row r="968" spans="1:41" s="125" customFormat="1" x14ac:dyDescent="0.25">
      <c r="A968" s="138"/>
      <c r="B968" s="138"/>
      <c r="C968" s="141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6"/>
      <c r="AN968" s="136"/>
      <c r="AO968" s="136"/>
    </row>
    <row r="969" spans="1:41" s="125" customFormat="1" x14ac:dyDescent="0.25">
      <c r="A969" s="138"/>
      <c r="B969" s="138"/>
      <c r="C969" s="141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6"/>
      <c r="AN969" s="136"/>
      <c r="AO969" s="136"/>
    </row>
    <row r="970" spans="1:41" s="125" customFormat="1" x14ac:dyDescent="0.25">
      <c r="A970" s="138"/>
      <c r="B970" s="138"/>
      <c r="C970" s="141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6"/>
      <c r="AN970" s="136"/>
      <c r="AO970" s="136"/>
    </row>
    <row r="971" spans="1:41" s="125" customFormat="1" x14ac:dyDescent="0.25">
      <c r="A971" s="138"/>
      <c r="B971" s="138"/>
      <c r="C971" s="141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6"/>
      <c r="AN971" s="136"/>
      <c r="AO971" s="136"/>
    </row>
    <row r="972" spans="1:41" s="125" customFormat="1" x14ac:dyDescent="0.25">
      <c r="A972" s="138"/>
      <c r="B972" s="138"/>
      <c r="C972" s="141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6"/>
      <c r="AN972" s="136"/>
      <c r="AO972" s="136"/>
    </row>
    <row r="973" spans="1:41" s="125" customFormat="1" x14ac:dyDescent="0.25">
      <c r="A973" s="138"/>
      <c r="B973" s="138"/>
      <c r="C973" s="141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6"/>
      <c r="AN973" s="136"/>
      <c r="AO973" s="136"/>
    </row>
    <row r="974" spans="1:41" s="125" customFormat="1" x14ac:dyDescent="0.25">
      <c r="A974" s="138"/>
      <c r="B974" s="138"/>
      <c r="C974" s="141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6"/>
      <c r="AN974" s="136"/>
      <c r="AO974" s="136"/>
    </row>
    <row r="975" spans="1:41" s="125" customFormat="1" x14ac:dyDescent="0.25">
      <c r="A975" s="138"/>
      <c r="B975" s="138"/>
      <c r="C975" s="141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6"/>
      <c r="AN975" s="136"/>
      <c r="AO975" s="136"/>
    </row>
    <row r="976" spans="1:41" s="125" customFormat="1" x14ac:dyDescent="0.25">
      <c r="A976" s="138"/>
      <c r="B976" s="138"/>
      <c r="C976" s="141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6"/>
      <c r="AN976" s="136"/>
      <c r="AO976" s="136"/>
    </row>
    <row r="977" spans="1:41" s="125" customFormat="1" x14ac:dyDescent="0.25">
      <c r="A977" s="138"/>
      <c r="B977" s="138"/>
      <c r="C977" s="141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6"/>
      <c r="AN977" s="136"/>
      <c r="AO977" s="136"/>
    </row>
    <row r="978" spans="1:41" s="125" customFormat="1" x14ac:dyDescent="0.25">
      <c r="A978" s="138"/>
      <c r="B978" s="138"/>
      <c r="C978" s="141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6"/>
      <c r="AN978" s="136"/>
      <c r="AO978" s="136"/>
    </row>
    <row r="979" spans="1:41" s="125" customFormat="1" x14ac:dyDescent="0.25">
      <c r="A979" s="138"/>
      <c r="B979" s="138"/>
      <c r="C979" s="141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6"/>
      <c r="AN979" s="136"/>
      <c r="AO979" s="136"/>
    </row>
    <row r="980" spans="1:41" s="125" customFormat="1" x14ac:dyDescent="0.25">
      <c r="A980" s="138"/>
      <c r="B980" s="138"/>
      <c r="C980" s="141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6"/>
      <c r="AN980" s="136"/>
      <c r="AO980" s="136"/>
    </row>
    <row r="981" spans="1:41" s="125" customFormat="1" x14ac:dyDescent="0.25">
      <c r="A981" s="138"/>
      <c r="B981" s="138"/>
      <c r="C981" s="141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6"/>
      <c r="AN981" s="136"/>
      <c r="AO981" s="136"/>
    </row>
    <row r="982" spans="1:41" s="125" customFormat="1" x14ac:dyDescent="0.25">
      <c r="A982" s="138"/>
      <c r="B982" s="138"/>
      <c r="C982" s="141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6"/>
      <c r="AN982" s="136"/>
      <c r="AO982" s="136"/>
    </row>
    <row r="983" spans="1:41" s="125" customFormat="1" x14ac:dyDescent="0.25">
      <c r="A983" s="138"/>
      <c r="B983" s="138"/>
      <c r="C983" s="141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6"/>
      <c r="AN983" s="136"/>
      <c r="AO983" s="136"/>
    </row>
    <row r="984" spans="1:41" s="125" customFormat="1" x14ac:dyDescent="0.25">
      <c r="A984" s="138"/>
      <c r="B984" s="138"/>
      <c r="C984" s="141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6"/>
      <c r="AN984" s="136"/>
      <c r="AO984" s="136"/>
    </row>
    <row r="985" spans="1:41" s="125" customFormat="1" x14ac:dyDescent="0.25">
      <c r="A985" s="138"/>
      <c r="B985" s="138"/>
      <c r="C985" s="141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6"/>
      <c r="AN985" s="136"/>
      <c r="AO985" s="136"/>
    </row>
    <row r="986" spans="1:41" s="125" customFormat="1" x14ac:dyDescent="0.25">
      <c r="A986" s="138"/>
      <c r="B986" s="138"/>
      <c r="C986" s="141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6"/>
      <c r="AN986" s="136"/>
      <c r="AO986" s="136"/>
    </row>
    <row r="987" spans="1:41" s="125" customFormat="1" x14ac:dyDescent="0.25">
      <c r="A987" s="138"/>
      <c r="B987" s="138"/>
      <c r="C987" s="141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6"/>
      <c r="AN987" s="136"/>
      <c r="AO987" s="136"/>
    </row>
    <row r="988" spans="1:41" s="125" customFormat="1" x14ac:dyDescent="0.25">
      <c r="A988" s="138"/>
      <c r="B988" s="138"/>
      <c r="C988" s="141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6"/>
      <c r="AN988" s="136"/>
      <c r="AO988" s="136"/>
    </row>
    <row r="989" spans="1:41" s="125" customFormat="1" x14ac:dyDescent="0.25">
      <c r="A989" s="138"/>
      <c r="B989" s="138"/>
      <c r="C989" s="141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6"/>
      <c r="AN989" s="136"/>
      <c r="AO989" s="136"/>
    </row>
    <row r="990" spans="1:41" s="125" customFormat="1" x14ac:dyDescent="0.25">
      <c r="A990" s="138"/>
      <c r="B990" s="138"/>
      <c r="C990" s="141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6"/>
      <c r="AN990" s="136"/>
      <c r="AO990" s="136"/>
    </row>
    <row r="991" spans="1:41" s="125" customFormat="1" x14ac:dyDescent="0.25">
      <c r="A991" s="138"/>
      <c r="B991" s="138"/>
      <c r="C991" s="141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6"/>
      <c r="AN991" s="136"/>
      <c r="AO991" s="136"/>
    </row>
    <row r="992" spans="1:41" s="125" customFormat="1" x14ac:dyDescent="0.25">
      <c r="A992" s="138"/>
      <c r="B992" s="138"/>
      <c r="C992" s="141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6"/>
      <c r="AN992" s="136"/>
      <c r="AO992" s="136"/>
    </row>
    <row r="993" spans="1:41" s="125" customFormat="1" x14ac:dyDescent="0.25">
      <c r="A993" s="138"/>
      <c r="B993" s="138"/>
      <c r="C993" s="141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6"/>
      <c r="AN993" s="136"/>
      <c r="AO993" s="136"/>
    </row>
    <row r="994" spans="1:41" s="125" customFormat="1" x14ac:dyDescent="0.25">
      <c r="A994" s="138"/>
      <c r="B994" s="138"/>
      <c r="C994" s="141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6"/>
      <c r="AN994" s="136"/>
      <c r="AO994" s="136"/>
    </row>
    <row r="995" spans="1:41" s="125" customFormat="1" x14ac:dyDescent="0.25">
      <c r="A995" s="138"/>
      <c r="B995" s="138"/>
      <c r="C995" s="141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6"/>
      <c r="AN995" s="136"/>
      <c r="AO995" s="136"/>
    </row>
    <row r="996" spans="1:41" s="125" customFormat="1" x14ac:dyDescent="0.25">
      <c r="A996" s="138"/>
      <c r="B996" s="138"/>
      <c r="C996" s="141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6"/>
      <c r="AN996" s="136"/>
      <c r="AO996" s="136"/>
    </row>
    <row r="997" spans="1:41" s="125" customFormat="1" x14ac:dyDescent="0.25">
      <c r="A997" s="138"/>
      <c r="B997" s="138"/>
      <c r="C997" s="141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6"/>
      <c r="AN997" s="136"/>
      <c r="AO997" s="136"/>
    </row>
    <row r="998" spans="1:41" s="125" customFormat="1" x14ac:dyDescent="0.25">
      <c r="A998" s="138"/>
      <c r="B998" s="138"/>
      <c r="C998" s="141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6"/>
      <c r="AN998" s="136"/>
      <c r="AO998" s="136"/>
    </row>
    <row r="999" spans="1:41" s="125" customFormat="1" x14ac:dyDescent="0.25">
      <c r="A999" s="138"/>
      <c r="B999" s="138"/>
      <c r="C999" s="141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6"/>
      <c r="AN999" s="136"/>
      <c r="AO999" s="136"/>
    </row>
    <row r="1000" spans="1:41" s="125" customFormat="1" x14ac:dyDescent="0.25">
      <c r="A1000" s="138"/>
      <c r="B1000" s="138"/>
      <c r="C1000" s="141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6"/>
      <c r="AN1000" s="136"/>
      <c r="AO1000" s="136"/>
    </row>
    <row r="1001" spans="1:41" s="125" customFormat="1" x14ac:dyDescent="0.25">
      <c r="A1001" s="138"/>
      <c r="B1001" s="138"/>
      <c r="C1001" s="141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6"/>
      <c r="AN1001" s="136"/>
      <c r="AO1001" s="136"/>
    </row>
    <row r="1002" spans="1:41" s="125" customFormat="1" x14ac:dyDescent="0.25">
      <c r="A1002" s="138"/>
      <c r="B1002" s="138"/>
      <c r="C1002" s="141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6"/>
      <c r="AN1002" s="136"/>
      <c r="AO1002" s="136"/>
    </row>
    <row r="1003" spans="1:41" s="125" customFormat="1" x14ac:dyDescent="0.25">
      <c r="A1003" s="138"/>
      <c r="B1003" s="138"/>
      <c r="C1003" s="141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6"/>
      <c r="AN1003" s="136"/>
      <c r="AO1003" s="136"/>
    </row>
    <row r="1004" spans="1:41" s="125" customFormat="1" x14ac:dyDescent="0.25">
      <c r="A1004" s="138"/>
      <c r="B1004" s="138"/>
      <c r="C1004" s="141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6"/>
      <c r="AN1004" s="136"/>
      <c r="AO1004" s="136"/>
    </row>
    <row r="1005" spans="1:41" s="125" customFormat="1" x14ac:dyDescent="0.25">
      <c r="A1005" s="138"/>
      <c r="B1005" s="138"/>
      <c r="C1005" s="141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6"/>
      <c r="AN1005" s="136"/>
      <c r="AO1005" s="136"/>
    </row>
    <row r="1006" spans="1:41" s="125" customFormat="1" x14ac:dyDescent="0.25">
      <c r="A1006" s="138"/>
      <c r="B1006" s="138"/>
      <c r="C1006" s="141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6"/>
      <c r="AN1006" s="136"/>
      <c r="AO1006" s="136"/>
    </row>
    <row r="1007" spans="1:41" s="125" customFormat="1" x14ac:dyDescent="0.25">
      <c r="A1007" s="138"/>
      <c r="B1007" s="138"/>
      <c r="C1007" s="141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6"/>
      <c r="AN1007" s="136"/>
      <c r="AO1007" s="136"/>
    </row>
    <row r="1008" spans="1:41" s="125" customFormat="1" x14ac:dyDescent="0.25">
      <c r="A1008" s="138"/>
      <c r="B1008" s="138"/>
      <c r="C1008" s="141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6"/>
      <c r="AN1008" s="136"/>
      <c r="AO1008" s="136"/>
    </row>
    <row r="1009" spans="1:41" s="125" customFormat="1" x14ac:dyDescent="0.25">
      <c r="A1009" s="138"/>
      <c r="B1009" s="138"/>
      <c r="C1009" s="141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6"/>
      <c r="AN1009" s="136"/>
      <c r="AO1009" s="136"/>
    </row>
    <row r="1010" spans="1:41" s="125" customFormat="1" x14ac:dyDescent="0.25">
      <c r="A1010" s="138"/>
      <c r="B1010" s="138"/>
      <c r="C1010" s="141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6"/>
      <c r="AN1010" s="136"/>
      <c r="AO1010" s="136"/>
    </row>
    <row r="1011" spans="1:41" s="125" customFormat="1" x14ac:dyDescent="0.25">
      <c r="A1011" s="138"/>
      <c r="B1011" s="138"/>
      <c r="C1011" s="141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6"/>
      <c r="AN1011" s="136"/>
      <c r="AO1011" s="136"/>
    </row>
    <row r="1012" spans="1:41" s="125" customFormat="1" x14ac:dyDescent="0.25">
      <c r="A1012" s="138"/>
      <c r="B1012" s="138"/>
      <c r="C1012" s="141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6"/>
      <c r="AN1012" s="136"/>
      <c r="AO1012" s="136"/>
    </row>
    <row r="1013" spans="1:41" s="125" customFormat="1" x14ac:dyDescent="0.25">
      <c r="A1013" s="138"/>
      <c r="B1013" s="138"/>
      <c r="C1013" s="141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6"/>
      <c r="AN1013" s="136"/>
      <c r="AO1013" s="136"/>
    </row>
    <row r="1014" spans="1:41" s="125" customFormat="1" x14ac:dyDescent="0.25">
      <c r="A1014" s="138"/>
      <c r="B1014" s="138"/>
      <c r="C1014" s="141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6"/>
      <c r="AN1014" s="136"/>
      <c r="AO1014" s="136"/>
    </row>
    <row r="1015" spans="1:41" s="125" customFormat="1" x14ac:dyDescent="0.25">
      <c r="A1015" s="138"/>
      <c r="B1015" s="138"/>
      <c r="C1015" s="141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6"/>
      <c r="AN1015" s="136"/>
      <c r="AO1015" s="136"/>
    </row>
    <row r="1016" spans="1:41" s="125" customFormat="1" x14ac:dyDescent="0.25">
      <c r="A1016" s="138"/>
      <c r="B1016" s="138"/>
      <c r="C1016" s="141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6"/>
      <c r="AN1016" s="136"/>
      <c r="AO1016" s="136"/>
    </row>
    <row r="1017" spans="1:41" s="125" customFormat="1" x14ac:dyDescent="0.25">
      <c r="A1017" s="138"/>
      <c r="B1017" s="138"/>
      <c r="C1017" s="141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6"/>
      <c r="AN1017" s="136"/>
      <c r="AO1017" s="136"/>
    </row>
    <row r="1018" spans="1:41" s="125" customFormat="1" x14ac:dyDescent="0.25">
      <c r="A1018" s="138"/>
      <c r="B1018" s="138"/>
      <c r="C1018" s="141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6"/>
      <c r="AN1018" s="136"/>
      <c r="AO1018" s="136"/>
    </row>
    <row r="1019" spans="1:41" s="125" customFormat="1" x14ac:dyDescent="0.25">
      <c r="A1019" s="138"/>
      <c r="B1019" s="138"/>
      <c r="C1019" s="141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6"/>
      <c r="AN1019" s="136"/>
      <c r="AO1019" s="136"/>
    </row>
    <row r="1020" spans="1:41" s="125" customFormat="1" x14ac:dyDescent="0.25">
      <c r="A1020" s="138"/>
      <c r="B1020" s="138"/>
      <c r="C1020" s="141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6"/>
      <c r="AN1020" s="136"/>
      <c r="AO1020" s="136"/>
    </row>
    <row r="1021" spans="1:41" s="125" customFormat="1" x14ac:dyDescent="0.25">
      <c r="A1021" s="138"/>
      <c r="B1021" s="138"/>
      <c r="C1021" s="141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6"/>
      <c r="AN1021" s="136"/>
      <c r="AO1021" s="136"/>
    </row>
    <row r="1022" spans="1:41" s="125" customFormat="1" x14ac:dyDescent="0.25">
      <c r="A1022" s="138"/>
      <c r="B1022" s="138"/>
      <c r="C1022" s="141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6"/>
      <c r="AN1022" s="136"/>
      <c r="AO1022" s="136"/>
    </row>
    <row r="1023" spans="1:41" s="125" customFormat="1" x14ac:dyDescent="0.25">
      <c r="A1023" s="138"/>
      <c r="B1023" s="138"/>
      <c r="C1023" s="141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6"/>
      <c r="AN1023" s="136"/>
      <c r="AO1023" s="136"/>
    </row>
    <row r="1024" spans="1:41" s="125" customFormat="1" x14ac:dyDescent="0.25">
      <c r="A1024" s="138"/>
      <c r="B1024" s="138"/>
      <c r="C1024" s="141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6"/>
      <c r="AN1024" s="136"/>
      <c r="AO1024" s="136"/>
    </row>
    <row r="1025" spans="1:41" s="125" customFormat="1" x14ac:dyDescent="0.25">
      <c r="A1025" s="138"/>
      <c r="B1025" s="138"/>
      <c r="C1025" s="141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6"/>
      <c r="AN1025" s="136"/>
      <c r="AO1025" s="136"/>
    </row>
    <row r="1026" spans="1:41" s="125" customFormat="1" x14ac:dyDescent="0.25">
      <c r="A1026" s="138"/>
      <c r="B1026" s="138"/>
      <c r="C1026" s="141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6"/>
      <c r="AN1026" s="136"/>
      <c r="AO1026" s="136"/>
    </row>
    <row r="1027" spans="1:41" s="125" customFormat="1" x14ac:dyDescent="0.25">
      <c r="A1027" s="138"/>
      <c r="B1027" s="138"/>
      <c r="C1027" s="141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6"/>
      <c r="AN1027" s="136"/>
      <c r="AO1027" s="136"/>
    </row>
    <row r="1028" spans="1:41" s="125" customFormat="1" x14ac:dyDescent="0.25">
      <c r="A1028" s="138"/>
      <c r="B1028" s="138"/>
      <c r="C1028" s="141"/>
      <c r="D1028" s="138"/>
      <c r="E1028" s="138"/>
      <c r="F1028" s="138"/>
      <c r="G1028" s="138"/>
      <c r="H1028" s="138"/>
      <c r="I1028" s="138"/>
      <c r="J1028" s="138"/>
      <c r="K1028" s="138"/>
      <c r="L1028" s="138"/>
      <c r="M1028" s="138"/>
      <c r="N1028" s="138"/>
      <c r="O1028" s="138"/>
      <c r="P1028" s="138"/>
      <c r="Q1028" s="138"/>
      <c r="R1028" s="138"/>
      <c r="S1028" s="138"/>
      <c r="T1028" s="138"/>
      <c r="U1028" s="138"/>
      <c r="V1028" s="138"/>
      <c r="W1028" s="138"/>
      <c r="X1028" s="138"/>
      <c r="Y1028" s="138"/>
      <c r="Z1028" s="138"/>
      <c r="AA1028" s="138"/>
      <c r="AB1028" s="138"/>
      <c r="AC1028" s="138"/>
      <c r="AD1028" s="138"/>
      <c r="AE1028" s="138"/>
      <c r="AF1028" s="138"/>
      <c r="AG1028" s="138"/>
      <c r="AH1028" s="138"/>
      <c r="AI1028" s="138"/>
      <c r="AJ1028" s="138"/>
      <c r="AK1028" s="138"/>
      <c r="AL1028" s="138"/>
      <c r="AM1028" s="136"/>
      <c r="AN1028" s="136"/>
      <c r="AO1028" s="136"/>
    </row>
    <row r="1029" spans="1:41" s="125" customFormat="1" x14ac:dyDescent="0.25">
      <c r="A1029" s="138"/>
      <c r="B1029" s="138"/>
      <c r="C1029" s="141"/>
      <c r="D1029" s="138"/>
      <c r="E1029" s="138"/>
      <c r="F1029" s="138"/>
      <c r="G1029" s="138"/>
      <c r="H1029" s="138"/>
      <c r="I1029" s="138"/>
      <c r="J1029" s="138"/>
      <c r="K1029" s="138"/>
      <c r="L1029" s="138"/>
      <c r="M1029" s="138"/>
      <c r="N1029" s="138"/>
      <c r="O1029" s="138"/>
      <c r="P1029" s="138"/>
      <c r="Q1029" s="138"/>
      <c r="R1029" s="138"/>
      <c r="S1029" s="138"/>
      <c r="T1029" s="138"/>
      <c r="U1029" s="138"/>
      <c r="V1029" s="138"/>
      <c r="W1029" s="138"/>
      <c r="X1029" s="138"/>
      <c r="Y1029" s="138"/>
      <c r="Z1029" s="138"/>
      <c r="AA1029" s="138"/>
      <c r="AB1029" s="138"/>
      <c r="AC1029" s="138"/>
      <c r="AD1029" s="138"/>
      <c r="AE1029" s="138"/>
      <c r="AF1029" s="138"/>
      <c r="AG1029" s="138"/>
      <c r="AH1029" s="138"/>
      <c r="AI1029" s="138"/>
      <c r="AJ1029" s="138"/>
      <c r="AK1029" s="138"/>
      <c r="AL1029" s="138"/>
      <c r="AM1029" s="136"/>
      <c r="AN1029" s="136"/>
      <c r="AO1029" s="136"/>
    </row>
    <row r="1030" spans="1:41" s="125" customFormat="1" x14ac:dyDescent="0.25">
      <c r="A1030" s="138"/>
      <c r="B1030" s="138"/>
      <c r="C1030" s="141"/>
      <c r="D1030" s="138"/>
      <c r="E1030" s="138"/>
      <c r="F1030" s="138"/>
      <c r="G1030" s="138"/>
      <c r="H1030" s="138"/>
      <c r="I1030" s="138"/>
      <c r="J1030" s="138"/>
      <c r="K1030" s="138"/>
      <c r="L1030" s="138"/>
      <c r="M1030" s="138"/>
      <c r="N1030" s="138"/>
      <c r="O1030" s="138"/>
      <c r="P1030" s="138"/>
      <c r="Q1030" s="138"/>
      <c r="R1030" s="138"/>
      <c r="S1030" s="138"/>
      <c r="T1030" s="138"/>
      <c r="U1030" s="138"/>
      <c r="V1030" s="138"/>
      <c r="W1030" s="138"/>
      <c r="X1030" s="138"/>
      <c r="Y1030" s="138"/>
      <c r="Z1030" s="138"/>
      <c r="AA1030" s="138"/>
      <c r="AB1030" s="138"/>
      <c r="AC1030" s="138"/>
      <c r="AD1030" s="138"/>
      <c r="AE1030" s="138"/>
      <c r="AF1030" s="138"/>
      <c r="AG1030" s="138"/>
      <c r="AH1030" s="138"/>
      <c r="AI1030" s="138"/>
      <c r="AJ1030" s="138"/>
      <c r="AK1030" s="138"/>
      <c r="AL1030" s="138"/>
      <c r="AM1030" s="136"/>
      <c r="AN1030" s="136"/>
      <c r="AO1030" s="136"/>
    </row>
    <row r="1031" spans="1:41" s="125" customFormat="1" x14ac:dyDescent="0.25">
      <c r="A1031" s="138"/>
      <c r="B1031" s="138"/>
      <c r="C1031" s="141"/>
      <c r="D1031" s="138"/>
      <c r="E1031" s="138"/>
      <c r="F1031" s="138"/>
      <c r="G1031" s="138"/>
      <c r="H1031" s="138"/>
      <c r="I1031" s="138"/>
      <c r="J1031" s="138"/>
      <c r="K1031" s="138"/>
      <c r="L1031" s="138"/>
      <c r="M1031" s="138"/>
      <c r="N1031" s="138"/>
      <c r="O1031" s="138"/>
      <c r="P1031" s="138"/>
      <c r="Q1031" s="138"/>
      <c r="R1031" s="138"/>
      <c r="S1031" s="138"/>
      <c r="T1031" s="138"/>
      <c r="U1031" s="138"/>
      <c r="V1031" s="138"/>
      <c r="W1031" s="138"/>
      <c r="X1031" s="138"/>
      <c r="Y1031" s="138"/>
      <c r="Z1031" s="138"/>
      <c r="AA1031" s="138"/>
      <c r="AB1031" s="138"/>
      <c r="AC1031" s="138"/>
      <c r="AD1031" s="138"/>
      <c r="AE1031" s="138"/>
      <c r="AF1031" s="138"/>
      <c r="AG1031" s="138"/>
      <c r="AH1031" s="138"/>
      <c r="AI1031" s="138"/>
      <c r="AJ1031" s="138"/>
      <c r="AK1031" s="138"/>
      <c r="AL1031" s="138"/>
      <c r="AM1031" s="136"/>
      <c r="AN1031" s="136"/>
      <c r="AO1031" s="136"/>
    </row>
    <row r="1032" spans="1:41" s="125" customFormat="1" x14ac:dyDescent="0.25">
      <c r="A1032" s="138"/>
      <c r="B1032" s="138"/>
      <c r="C1032" s="141"/>
      <c r="D1032" s="138"/>
      <c r="E1032" s="138"/>
      <c r="F1032" s="138"/>
      <c r="G1032" s="138"/>
      <c r="H1032" s="138"/>
      <c r="I1032" s="138"/>
      <c r="J1032" s="138"/>
      <c r="K1032" s="138"/>
      <c r="L1032" s="138"/>
      <c r="M1032" s="138"/>
      <c r="N1032" s="138"/>
      <c r="O1032" s="138"/>
      <c r="P1032" s="138"/>
      <c r="Q1032" s="138"/>
      <c r="R1032" s="138"/>
      <c r="S1032" s="138"/>
      <c r="T1032" s="138"/>
      <c r="U1032" s="138"/>
      <c r="V1032" s="138"/>
      <c r="W1032" s="138"/>
      <c r="X1032" s="138"/>
      <c r="Y1032" s="138"/>
      <c r="Z1032" s="138"/>
      <c r="AA1032" s="138"/>
      <c r="AB1032" s="138"/>
      <c r="AC1032" s="138"/>
      <c r="AD1032" s="138"/>
      <c r="AE1032" s="138"/>
      <c r="AF1032" s="138"/>
      <c r="AG1032" s="138"/>
      <c r="AH1032" s="138"/>
      <c r="AI1032" s="138"/>
      <c r="AJ1032" s="138"/>
      <c r="AK1032" s="138"/>
      <c r="AL1032" s="138"/>
      <c r="AM1032" s="136"/>
      <c r="AN1032" s="136"/>
      <c r="AO1032" s="136"/>
    </row>
    <row r="1033" spans="1:41" s="125" customFormat="1" x14ac:dyDescent="0.25">
      <c r="A1033" s="138"/>
      <c r="B1033" s="138"/>
      <c r="C1033" s="141"/>
      <c r="D1033" s="138"/>
      <c r="E1033" s="138"/>
      <c r="F1033" s="138"/>
      <c r="G1033" s="138"/>
      <c r="H1033" s="138"/>
      <c r="I1033" s="138"/>
      <c r="J1033" s="138"/>
      <c r="K1033" s="138"/>
      <c r="L1033" s="138"/>
      <c r="M1033" s="138"/>
      <c r="N1033" s="138"/>
      <c r="O1033" s="138"/>
      <c r="P1033" s="138"/>
      <c r="Q1033" s="138"/>
      <c r="R1033" s="138"/>
      <c r="S1033" s="138"/>
      <c r="T1033" s="138"/>
      <c r="U1033" s="138"/>
      <c r="V1033" s="138"/>
      <c r="W1033" s="138"/>
      <c r="X1033" s="138"/>
      <c r="Y1033" s="138"/>
      <c r="Z1033" s="138"/>
      <c r="AA1033" s="138"/>
      <c r="AB1033" s="138"/>
      <c r="AC1033" s="138"/>
      <c r="AD1033" s="138"/>
      <c r="AE1033" s="138"/>
      <c r="AF1033" s="138"/>
      <c r="AG1033" s="138"/>
      <c r="AH1033" s="138"/>
      <c r="AI1033" s="138"/>
      <c r="AJ1033" s="138"/>
      <c r="AK1033" s="138"/>
      <c r="AL1033" s="138"/>
      <c r="AM1033" s="136"/>
      <c r="AN1033" s="136"/>
      <c r="AO1033" s="136"/>
    </row>
    <row r="1034" spans="1:41" s="125" customFormat="1" x14ac:dyDescent="0.25">
      <c r="A1034" s="138"/>
      <c r="B1034" s="138"/>
      <c r="C1034" s="141"/>
      <c r="D1034" s="138"/>
      <c r="E1034" s="138"/>
      <c r="F1034" s="138"/>
      <c r="G1034" s="138"/>
      <c r="H1034" s="138"/>
      <c r="I1034" s="138"/>
      <c r="J1034" s="138"/>
      <c r="K1034" s="138"/>
      <c r="L1034" s="138"/>
      <c r="M1034" s="138"/>
      <c r="N1034" s="138"/>
      <c r="O1034" s="138"/>
      <c r="P1034" s="138"/>
      <c r="Q1034" s="138"/>
      <c r="R1034" s="138"/>
      <c r="S1034" s="138"/>
      <c r="T1034" s="138"/>
      <c r="U1034" s="138"/>
      <c r="V1034" s="138"/>
      <c r="W1034" s="138"/>
      <c r="X1034" s="138"/>
      <c r="Y1034" s="138"/>
      <c r="Z1034" s="138"/>
      <c r="AA1034" s="138"/>
      <c r="AB1034" s="138"/>
      <c r="AC1034" s="138"/>
      <c r="AD1034" s="138"/>
      <c r="AE1034" s="138"/>
      <c r="AF1034" s="138"/>
      <c r="AG1034" s="138"/>
      <c r="AH1034" s="138"/>
      <c r="AI1034" s="138"/>
      <c r="AJ1034" s="138"/>
      <c r="AK1034" s="138"/>
      <c r="AL1034" s="138"/>
      <c r="AM1034" s="136"/>
      <c r="AN1034" s="136"/>
      <c r="AO1034" s="136"/>
    </row>
    <row r="1035" spans="1:41" s="125" customFormat="1" x14ac:dyDescent="0.25">
      <c r="A1035" s="138"/>
      <c r="B1035" s="138"/>
      <c r="C1035" s="141"/>
      <c r="D1035" s="138"/>
      <c r="E1035" s="138"/>
      <c r="F1035" s="138"/>
      <c r="G1035" s="138"/>
      <c r="H1035" s="138"/>
      <c r="I1035" s="138"/>
      <c r="J1035" s="138"/>
      <c r="K1035" s="138"/>
      <c r="L1035" s="138"/>
      <c r="M1035" s="138"/>
      <c r="N1035" s="138"/>
      <c r="O1035" s="138"/>
      <c r="P1035" s="138"/>
      <c r="Q1035" s="138"/>
      <c r="R1035" s="138"/>
      <c r="S1035" s="138"/>
      <c r="T1035" s="138"/>
      <c r="U1035" s="138"/>
      <c r="V1035" s="138"/>
      <c r="W1035" s="138"/>
      <c r="X1035" s="138"/>
      <c r="Y1035" s="138"/>
      <c r="Z1035" s="138"/>
      <c r="AA1035" s="138"/>
      <c r="AB1035" s="138"/>
      <c r="AC1035" s="138"/>
      <c r="AD1035" s="138"/>
      <c r="AE1035" s="138"/>
      <c r="AF1035" s="138"/>
      <c r="AG1035" s="138"/>
      <c r="AH1035" s="138"/>
      <c r="AI1035" s="138"/>
      <c r="AJ1035" s="138"/>
      <c r="AK1035" s="138"/>
      <c r="AL1035" s="138"/>
      <c r="AM1035" s="136"/>
      <c r="AN1035" s="136"/>
      <c r="AO1035" s="136"/>
    </row>
    <row r="1036" spans="1:41" s="125" customFormat="1" x14ac:dyDescent="0.25">
      <c r="A1036" s="138"/>
      <c r="B1036" s="138"/>
      <c r="C1036" s="141"/>
      <c r="D1036" s="138"/>
      <c r="E1036" s="138"/>
      <c r="F1036" s="138"/>
      <c r="G1036" s="138"/>
      <c r="H1036" s="138"/>
      <c r="I1036" s="138"/>
      <c r="J1036" s="138"/>
      <c r="K1036" s="138"/>
      <c r="L1036" s="138"/>
      <c r="M1036" s="138"/>
      <c r="N1036" s="138"/>
      <c r="O1036" s="138"/>
      <c r="P1036" s="138"/>
      <c r="Q1036" s="138"/>
      <c r="R1036" s="138"/>
      <c r="S1036" s="138"/>
      <c r="T1036" s="138"/>
      <c r="U1036" s="138"/>
      <c r="V1036" s="138"/>
      <c r="W1036" s="138"/>
      <c r="X1036" s="138"/>
      <c r="Y1036" s="138"/>
      <c r="Z1036" s="138"/>
      <c r="AA1036" s="138"/>
      <c r="AB1036" s="138"/>
      <c r="AC1036" s="138"/>
      <c r="AD1036" s="138"/>
      <c r="AE1036" s="138"/>
      <c r="AF1036" s="138"/>
      <c r="AG1036" s="138"/>
      <c r="AH1036" s="138"/>
      <c r="AI1036" s="138"/>
      <c r="AJ1036" s="138"/>
      <c r="AK1036" s="138"/>
      <c r="AL1036" s="138"/>
      <c r="AM1036" s="136"/>
      <c r="AN1036" s="136"/>
      <c r="AO1036" s="136"/>
    </row>
    <row r="1037" spans="1:41" s="125" customFormat="1" x14ac:dyDescent="0.25">
      <c r="A1037" s="138"/>
      <c r="B1037" s="138"/>
      <c r="C1037" s="141"/>
      <c r="D1037" s="138"/>
      <c r="E1037" s="138"/>
      <c r="F1037" s="138"/>
      <c r="G1037" s="138"/>
      <c r="H1037" s="138"/>
      <c r="I1037" s="138"/>
      <c r="J1037" s="138"/>
      <c r="K1037" s="138"/>
      <c r="L1037" s="138"/>
      <c r="M1037" s="138"/>
      <c r="N1037" s="138"/>
      <c r="O1037" s="138"/>
      <c r="P1037" s="138"/>
      <c r="Q1037" s="138"/>
      <c r="R1037" s="138"/>
      <c r="S1037" s="138"/>
      <c r="T1037" s="138"/>
      <c r="U1037" s="138"/>
      <c r="V1037" s="138"/>
      <c r="W1037" s="138"/>
      <c r="X1037" s="138"/>
      <c r="Y1037" s="138"/>
      <c r="Z1037" s="138"/>
      <c r="AA1037" s="138"/>
      <c r="AB1037" s="138"/>
      <c r="AC1037" s="138"/>
      <c r="AD1037" s="138"/>
      <c r="AE1037" s="138"/>
      <c r="AF1037" s="138"/>
      <c r="AG1037" s="138"/>
      <c r="AH1037" s="138"/>
      <c r="AI1037" s="138"/>
      <c r="AJ1037" s="138"/>
      <c r="AK1037" s="138"/>
      <c r="AL1037" s="138"/>
      <c r="AM1037" s="136"/>
      <c r="AN1037" s="136"/>
      <c r="AO1037" s="136"/>
    </row>
    <row r="1038" spans="1:41" s="125" customFormat="1" x14ac:dyDescent="0.25">
      <c r="A1038" s="138"/>
      <c r="B1038" s="138"/>
      <c r="C1038" s="141"/>
      <c r="D1038" s="138"/>
      <c r="E1038" s="138"/>
      <c r="F1038" s="138"/>
      <c r="G1038" s="138"/>
      <c r="H1038" s="138"/>
      <c r="I1038" s="138"/>
      <c r="J1038" s="138"/>
      <c r="K1038" s="138"/>
      <c r="L1038" s="138"/>
      <c r="M1038" s="138"/>
      <c r="N1038" s="138"/>
      <c r="O1038" s="138"/>
      <c r="P1038" s="138"/>
      <c r="Q1038" s="138"/>
      <c r="R1038" s="138"/>
      <c r="S1038" s="138"/>
      <c r="T1038" s="138"/>
      <c r="U1038" s="138"/>
      <c r="V1038" s="138"/>
      <c r="W1038" s="138"/>
      <c r="X1038" s="138"/>
      <c r="Y1038" s="138"/>
      <c r="Z1038" s="138"/>
      <c r="AA1038" s="138"/>
      <c r="AB1038" s="138"/>
      <c r="AC1038" s="138"/>
      <c r="AD1038" s="138"/>
      <c r="AE1038" s="138"/>
      <c r="AF1038" s="138"/>
      <c r="AG1038" s="138"/>
      <c r="AH1038" s="138"/>
      <c r="AI1038" s="138"/>
      <c r="AJ1038" s="138"/>
      <c r="AK1038" s="138"/>
      <c r="AL1038" s="138"/>
      <c r="AM1038" s="136"/>
      <c r="AN1038" s="136"/>
      <c r="AO1038" s="136"/>
    </row>
    <row r="1039" spans="1:41" s="125" customFormat="1" x14ac:dyDescent="0.25">
      <c r="A1039" s="138"/>
      <c r="B1039" s="138"/>
      <c r="C1039" s="141"/>
      <c r="D1039" s="138"/>
      <c r="E1039" s="138"/>
      <c r="F1039" s="138"/>
      <c r="G1039" s="138"/>
      <c r="H1039" s="138"/>
      <c r="I1039" s="138"/>
      <c r="J1039" s="138"/>
      <c r="K1039" s="138"/>
      <c r="L1039" s="138"/>
      <c r="M1039" s="138"/>
      <c r="N1039" s="138"/>
      <c r="O1039" s="138"/>
      <c r="P1039" s="138"/>
      <c r="Q1039" s="138"/>
      <c r="R1039" s="138"/>
      <c r="S1039" s="138"/>
      <c r="T1039" s="138"/>
      <c r="U1039" s="138"/>
      <c r="V1039" s="138"/>
      <c r="W1039" s="138"/>
      <c r="X1039" s="138"/>
      <c r="Y1039" s="138"/>
      <c r="Z1039" s="138"/>
      <c r="AA1039" s="138"/>
      <c r="AB1039" s="138"/>
      <c r="AC1039" s="138"/>
      <c r="AD1039" s="138"/>
      <c r="AE1039" s="138"/>
      <c r="AF1039" s="138"/>
      <c r="AG1039" s="138"/>
      <c r="AH1039" s="138"/>
      <c r="AI1039" s="138"/>
      <c r="AJ1039" s="138"/>
      <c r="AK1039" s="138"/>
      <c r="AL1039" s="138"/>
      <c r="AM1039" s="136"/>
      <c r="AN1039" s="136"/>
      <c r="AO1039" s="136"/>
    </row>
    <row r="1040" spans="1:41" s="125" customFormat="1" x14ac:dyDescent="0.25">
      <c r="A1040" s="138"/>
      <c r="B1040" s="138"/>
      <c r="C1040" s="141"/>
      <c r="D1040" s="138"/>
      <c r="E1040" s="138"/>
      <c r="F1040" s="138"/>
      <c r="G1040" s="138"/>
      <c r="H1040" s="138"/>
      <c r="I1040" s="138"/>
      <c r="J1040" s="138"/>
      <c r="K1040" s="138"/>
      <c r="L1040" s="138"/>
      <c r="M1040" s="138"/>
      <c r="N1040" s="138"/>
      <c r="O1040" s="138"/>
      <c r="P1040" s="138"/>
      <c r="Q1040" s="138"/>
      <c r="R1040" s="138"/>
      <c r="S1040" s="138"/>
      <c r="T1040" s="138"/>
      <c r="U1040" s="138"/>
      <c r="V1040" s="138"/>
      <c r="W1040" s="138"/>
      <c r="X1040" s="138"/>
      <c r="Y1040" s="138"/>
      <c r="Z1040" s="138"/>
      <c r="AA1040" s="138"/>
      <c r="AB1040" s="138"/>
      <c r="AC1040" s="138"/>
      <c r="AD1040" s="138"/>
      <c r="AE1040" s="138"/>
      <c r="AF1040" s="138"/>
      <c r="AG1040" s="138"/>
      <c r="AH1040" s="138"/>
      <c r="AI1040" s="138"/>
      <c r="AJ1040" s="138"/>
      <c r="AK1040" s="138"/>
      <c r="AL1040" s="138"/>
      <c r="AM1040" s="136"/>
      <c r="AN1040" s="136"/>
      <c r="AO1040" s="136"/>
    </row>
    <row r="1041" spans="1:41" s="125" customFormat="1" x14ac:dyDescent="0.25">
      <c r="A1041" s="138"/>
      <c r="B1041" s="138"/>
      <c r="C1041" s="141"/>
      <c r="D1041" s="138"/>
      <c r="E1041" s="138"/>
      <c r="F1041" s="138"/>
      <c r="G1041" s="138"/>
      <c r="H1041" s="138"/>
      <c r="I1041" s="138"/>
      <c r="J1041" s="138"/>
      <c r="K1041" s="138"/>
      <c r="L1041" s="138"/>
      <c r="M1041" s="138"/>
      <c r="N1041" s="138"/>
      <c r="O1041" s="138"/>
      <c r="P1041" s="138"/>
      <c r="Q1041" s="138"/>
      <c r="R1041" s="138"/>
      <c r="S1041" s="138"/>
      <c r="T1041" s="138"/>
      <c r="U1041" s="138"/>
      <c r="V1041" s="138"/>
      <c r="W1041" s="138"/>
      <c r="X1041" s="138"/>
      <c r="Y1041" s="138"/>
      <c r="Z1041" s="138"/>
      <c r="AA1041" s="138"/>
      <c r="AB1041" s="138"/>
      <c r="AC1041" s="138"/>
      <c r="AD1041" s="138"/>
      <c r="AE1041" s="138"/>
      <c r="AF1041" s="138"/>
      <c r="AG1041" s="138"/>
      <c r="AH1041" s="138"/>
      <c r="AI1041" s="138"/>
      <c r="AJ1041" s="138"/>
      <c r="AK1041" s="138"/>
      <c r="AL1041" s="138"/>
      <c r="AM1041" s="136"/>
      <c r="AN1041" s="136"/>
      <c r="AO1041" s="136"/>
    </row>
    <row r="1042" spans="1:41" s="125" customFormat="1" x14ac:dyDescent="0.25">
      <c r="A1042" s="138"/>
      <c r="B1042" s="138"/>
      <c r="C1042" s="141"/>
      <c r="D1042" s="138"/>
      <c r="E1042" s="138"/>
      <c r="F1042" s="138"/>
      <c r="G1042" s="138"/>
      <c r="H1042" s="138"/>
      <c r="I1042" s="138"/>
      <c r="J1042" s="138"/>
      <c r="K1042" s="138"/>
      <c r="L1042" s="138"/>
      <c r="M1042" s="138"/>
      <c r="N1042" s="138"/>
      <c r="O1042" s="138"/>
      <c r="P1042" s="138"/>
      <c r="Q1042" s="138"/>
      <c r="R1042" s="138"/>
      <c r="S1042" s="138"/>
      <c r="T1042" s="138"/>
      <c r="U1042" s="138"/>
      <c r="V1042" s="138"/>
      <c r="W1042" s="138"/>
      <c r="X1042" s="138"/>
      <c r="Y1042" s="138"/>
      <c r="Z1042" s="138"/>
      <c r="AA1042" s="138"/>
      <c r="AB1042" s="138"/>
      <c r="AC1042" s="138"/>
      <c r="AD1042" s="138"/>
      <c r="AE1042" s="138"/>
      <c r="AF1042" s="138"/>
      <c r="AG1042" s="138"/>
      <c r="AH1042" s="138"/>
      <c r="AI1042" s="138"/>
      <c r="AJ1042" s="138"/>
      <c r="AK1042" s="138"/>
      <c r="AL1042" s="138"/>
      <c r="AM1042" s="136"/>
      <c r="AN1042" s="136"/>
      <c r="AO1042" s="136"/>
    </row>
    <row r="1043" spans="1:41" s="125" customFormat="1" x14ac:dyDescent="0.25">
      <c r="A1043" s="138"/>
      <c r="B1043" s="138"/>
      <c r="C1043" s="141"/>
      <c r="D1043" s="138"/>
      <c r="E1043" s="138"/>
      <c r="F1043" s="138"/>
      <c r="G1043" s="138"/>
      <c r="H1043" s="138"/>
      <c r="I1043" s="138"/>
      <c r="J1043" s="138"/>
      <c r="K1043" s="138"/>
      <c r="L1043" s="138"/>
      <c r="M1043" s="138"/>
      <c r="N1043" s="138"/>
      <c r="O1043" s="138"/>
      <c r="P1043" s="138"/>
      <c r="Q1043" s="138"/>
      <c r="R1043" s="138"/>
      <c r="S1043" s="138"/>
      <c r="T1043" s="138"/>
      <c r="U1043" s="138"/>
      <c r="V1043" s="138"/>
      <c r="W1043" s="138"/>
      <c r="X1043" s="138"/>
      <c r="Y1043" s="138"/>
      <c r="Z1043" s="138"/>
      <c r="AA1043" s="138"/>
      <c r="AB1043" s="138"/>
      <c r="AC1043" s="138"/>
      <c r="AD1043" s="138"/>
      <c r="AE1043" s="138"/>
      <c r="AF1043" s="138"/>
      <c r="AG1043" s="138"/>
      <c r="AH1043" s="138"/>
      <c r="AI1043" s="138"/>
      <c r="AJ1043" s="138"/>
      <c r="AK1043" s="138"/>
      <c r="AL1043" s="138"/>
      <c r="AM1043" s="136"/>
      <c r="AN1043" s="136"/>
      <c r="AO1043" s="136"/>
    </row>
    <row r="1044" spans="1:41" s="125" customFormat="1" x14ac:dyDescent="0.25">
      <c r="A1044" s="138"/>
      <c r="B1044" s="138"/>
      <c r="C1044" s="141"/>
      <c r="D1044" s="138"/>
      <c r="E1044" s="138"/>
      <c r="F1044" s="138"/>
      <c r="G1044" s="138"/>
      <c r="H1044" s="138"/>
      <c r="I1044" s="138"/>
      <c r="J1044" s="138"/>
      <c r="K1044" s="138"/>
      <c r="L1044" s="138"/>
      <c r="M1044" s="138"/>
      <c r="N1044" s="138"/>
      <c r="O1044" s="138"/>
      <c r="P1044" s="138"/>
      <c r="Q1044" s="138"/>
      <c r="R1044" s="138"/>
      <c r="S1044" s="138"/>
      <c r="T1044" s="138"/>
      <c r="U1044" s="138"/>
      <c r="V1044" s="138"/>
      <c r="W1044" s="138"/>
      <c r="X1044" s="138"/>
      <c r="Y1044" s="138"/>
      <c r="Z1044" s="138"/>
      <c r="AA1044" s="138"/>
      <c r="AB1044" s="138"/>
      <c r="AC1044" s="138"/>
      <c r="AD1044" s="138"/>
      <c r="AE1044" s="138"/>
      <c r="AF1044" s="138"/>
      <c r="AG1044" s="138"/>
      <c r="AH1044" s="138"/>
      <c r="AI1044" s="138"/>
      <c r="AJ1044" s="138"/>
      <c r="AK1044" s="138"/>
      <c r="AL1044" s="138"/>
      <c r="AM1044" s="136"/>
      <c r="AN1044" s="136"/>
      <c r="AO1044" s="136"/>
    </row>
    <row r="1045" spans="1:41" s="125" customFormat="1" x14ac:dyDescent="0.25">
      <c r="A1045" s="138"/>
      <c r="B1045" s="138"/>
      <c r="C1045" s="141"/>
      <c r="D1045" s="138"/>
      <c r="E1045" s="138"/>
      <c r="F1045" s="138"/>
      <c r="G1045" s="138"/>
      <c r="H1045" s="138"/>
      <c r="I1045" s="138"/>
      <c r="J1045" s="138"/>
      <c r="K1045" s="138"/>
      <c r="L1045" s="138"/>
      <c r="M1045" s="138"/>
      <c r="N1045" s="138"/>
      <c r="O1045" s="138"/>
      <c r="P1045" s="138"/>
      <c r="Q1045" s="138"/>
      <c r="R1045" s="138"/>
      <c r="S1045" s="138"/>
      <c r="T1045" s="138"/>
      <c r="U1045" s="138"/>
      <c r="V1045" s="138"/>
      <c r="W1045" s="138"/>
      <c r="X1045" s="138"/>
      <c r="Y1045" s="138"/>
      <c r="Z1045" s="138"/>
      <c r="AA1045" s="138"/>
      <c r="AB1045" s="138"/>
      <c r="AC1045" s="138"/>
      <c r="AD1045" s="138"/>
      <c r="AE1045" s="138"/>
      <c r="AF1045" s="138"/>
      <c r="AG1045" s="138"/>
      <c r="AH1045" s="138"/>
      <c r="AI1045" s="138"/>
      <c r="AJ1045" s="138"/>
      <c r="AK1045" s="138"/>
      <c r="AL1045" s="138"/>
      <c r="AM1045" s="136"/>
      <c r="AN1045" s="136"/>
      <c r="AO1045" s="136"/>
    </row>
    <row r="1046" spans="1:41" s="125" customFormat="1" x14ac:dyDescent="0.25">
      <c r="A1046" s="138"/>
      <c r="B1046" s="138"/>
      <c r="C1046" s="141"/>
      <c r="D1046" s="138"/>
      <c r="E1046" s="138"/>
      <c r="F1046" s="138"/>
      <c r="G1046" s="138"/>
      <c r="H1046" s="138"/>
      <c r="I1046" s="138"/>
      <c r="J1046" s="138"/>
      <c r="K1046" s="138"/>
      <c r="L1046" s="138"/>
      <c r="M1046" s="138"/>
      <c r="N1046" s="138"/>
      <c r="O1046" s="138"/>
      <c r="P1046" s="138"/>
      <c r="Q1046" s="138"/>
      <c r="R1046" s="138"/>
      <c r="S1046" s="138"/>
      <c r="T1046" s="138"/>
      <c r="U1046" s="138"/>
      <c r="V1046" s="138"/>
      <c r="W1046" s="138"/>
      <c r="X1046" s="138"/>
      <c r="Y1046" s="138"/>
      <c r="Z1046" s="138"/>
      <c r="AA1046" s="138"/>
      <c r="AB1046" s="138"/>
      <c r="AC1046" s="138"/>
      <c r="AD1046" s="138"/>
      <c r="AE1046" s="138"/>
      <c r="AF1046" s="138"/>
      <c r="AG1046" s="138"/>
      <c r="AH1046" s="138"/>
      <c r="AI1046" s="138"/>
      <c r="AJ1046" s="138"/>
      <c r="AK1046" s="138"/>
      <c r="AL1046" s="138"/>
      <c r="AM1046" s="136"/>
      <c r="AN1046" s="136"/>
      <c r="AO1046" s="136"/>
    </row>
    <row r="1047" spans="1:41" s="125" customFormat="1" x14ac:dyDescent="0.25">
      <c r="A1047" s="138"/>
      <c r="B1047" s="138"/>
      <c r="C1047" s="141"/>
      <c r="D1047" s="138"/>
      <c r="E1047" s="138"/>
      <c r="F1047" s="138"/>
      <c r="G1047" s="138"/>
      <c r="H1047" s="138"/>
      <c r="I1047" s="138"/>
      <c r="J1047" s="138"/>
      <c r="K1047" s="138"/>
      <c r="L1047" s="138"/>
      <c r="M1047" s="138"/>
      <c r="N1047" s="138"/>
      <c r="O1047" s="138"/>
      <c r="P1047" s="138"/>
      <c r="Q1047" s="138"/>
      <c r="R1047" s="138"/>
      <c r="S1047" s="138"/>
      <c r="T1047" s="138"/>
      <c r="U1047" s="138"/>
      <c r="V1047" s="138"/>
      <c r="W1047" s="138"/>
      <c r="X1047" s="138"/>
      <c r="Y1047" s="138"/>
      <c r="Z1047" s="138"/>
      <c r="AA1047" s="138"/>
      <c r="AB1047" s="138"/>
      <c r="AC1047" s="138"/>
      <c r="AD1047" s="138"/>
      <c r="AE1047" s="138"/>
      <c r="AF1047" s="138"/>
      <c r="AG1047" s="138"/>
      <c r="AH1047" s="138"/>
      <c r="AI1047" s="138"/>
      <c r="AJ1047" s="138"/>
      <c r="AK1047" s="138"/>
      <c r="AL1047" s="138"/>
      <c r="AM1047" s="136"/>
      <c r="AN1047" s="136"/>
      <c r="AO1047" s="136"/>
    </row>
    <row r="1048" spans="1:41" s="125" customFormat="1" x14ac:dyDescent="0.25">
      <c r="A1048" s="138"/>
      <c r="B1048" s="138"/>
      <c r="C1048" s="141"/>
      <c r="D1048" s="138"/>
      <c r="E1048" s="138"/>
      <c r="F1048" s="138"/>
      <c r="G1048" s="138"/>
      <c r="H1048" s="138"/>
      <c r="I1048" s="138"/>
      <c r="J1048" s="138"/>
      <c r="K1048" s="138"/>
      <c r="L1048" s="138"/>
      <c r="M1048" s="138"/>
      <c r="N1048" s="138"/>
      <c r="O1048" s="138"/>
      <c r="P1048" s="138"/>
      <c r="Q1048" s="138"/>
      <c r="R1048" s="138"/>
      <c r="S1048" s="138"/>
      <c r="T1048" s="138"/>
      <c r="U1048" s="138"/>
      <c r="V1048" s="138"/>
      <c r="W1048" s="138"/>
      <c r="X1048" s="138"/>
      <c r="Y1048" s="138"/>
      <c r="Z1048" s="138"/>
      <c r="AA1048" s="138"/>
      <c r="AB1048" s="138"/>
      <c r="AC1048" s="138"/>
      <c r="AD1048" s="138"/>
      <c r="AE1048" s="138"/>
      <c r="AF1048" s="138"/>
      <c r="AG1048" s="138"/>
      <c r="AH1048" s="138"/>
      <c r="AI1048" s="138"/>
      <c r="AJ1048" s="138"/>
      <c r="AK1048" s="138"/>
      <c r="AL1048" s="138"/>
      <c r="AM1048" s="136"/>
      <c r="AN1048" s="136"/>
      <c r="AO1048" s="136"/>
    </row>
    <row r="1049" spans="1:41" s="125" customFormat="1" x14ac:dyDescent="0.25">
      <c r="A1049" s="138"/>
      <c r="B1049" s="138"/>
      <c r="C1049" s="141"/>
      <c r="D1049" s="138"/>
      <c r="E1049" s="138"/>
      <c r="F1049" s="138"/>
      <c r="G1049" s="138"/>
      <c r="H1049" s="138"/>
      <c r="I1049" s="138"/>
      <c r="J1049" s="138"/>
      <c r="K1049" s="138"/>
      <c r="L1049" s="138"/>
      <c r="M1049" s="138"/>
      <c r="N1049" s="138"/>
      <c r="O1049" s="138"/>
      <c r="P1049" s="138"/>
      <c r="Q1049" s="138"/>
      <c r="R1049" s="138"/>
      <c r="S1049" s="138"/>
      <c r="T1049" s="138"/>
      <c r="U1049" s="138"/>
      <c r="V1049" s="138"/>
      <c r="W1049" s="138"/>
      <c r="X1049" s="138"/>
      <c r="Y1049" s="138"/>
      <c r="Z1049" s="138"/>
      <c r="AA1049" s="138"/>
      <c r="AB1049" s="138"/>
      <c r="AC1049" s="138"/>
      <c r="AD1049" s="138"/>
      <c r="AE1049" s="138"/>
      <c r="AF1049" s="138"/>
      <c r="AG1049" s="138"/>
      <c r="AH1049" s="138"/>
      <c r="AI1049" s="138"/>
      <c r="AJ1049" s="138"/>
      <c r="AK1049" s="138"/>
      <c r="AL1049" s="138"/>
      <c r="AM1049" s="136"/>
      <c r="AN1049" s="136"/>
      <c r="AO1049" s="136"/>
    </row>
    <row r="1050" spans="1:41" s="125" customFormat="1" x14ac:dyDescent="0.25">
      <c r="A1050" s="138"/>
      <c r="B1050" s="138"/>
      <c r="C1050" s="141"/>
      <c r="D1050" s="138"/>
      <c r="E1050" s="138"/>
      <c r="F1050" s="138"/>
      <c r="G1050" s="138"/>
      <c r="H1050" s="138"/>
      <c r="I1050" s="138"/>
      <c r="J1050" s="138"/>
      <c r="K1050" s="138"/>
      <c r="L1050" s="138"/>
      <c r="M1050" s="138"/>
      <c r="N1050" s="138"/>
      <c r="O1050" s="138"/>
      <c r="P1050" s="138"/>
      <c r="Q1050" s="138"/>
      <c r="R1050" s="138"/>
      <c r="S1050" s="138"/>
      <c r="T1050" s="138"/>
      <c r="U1050" s="138"/>
      <c r="V1050" s="138"/>
      <c r="W1050" s="138"/>
      <c r="X1050" s="138"/>
      <c r="Y1050" s="138"/>
      <c r="Z1050" s="138"/>
      <c r="AA1050" s="138"/>
      <c r="AB1050" s="138"/>
      <c r="AC1050" s="138"/>
      <c r="AD1050" s="138"/>
      <c r="AE1050" s="138"/>
      <c r="AF1050" s="138"/>
      <c r="AG1050" s="138"/>
      <c r="AH1050" s="138"/>
      <c r="AI1050" s="138"/>
      <c r="AJ1050" s="138"/>
      <c r="AK1050" s="138"/>
      <c r="AL1050" s="138"/>
      <c r="AM1050" s="136"/>
      <c r="AN1050" s="136"/>
      <c r="AO1050" s="136"/>
    </row>
    <row r="1051" spans="1:41" s="125" customFormat="1" x14ac:dyDescent="0.25">
      <c r="A1051" s="138"/>
      <c r="B1051" s="138"/>
      <c r="C1051" s="141"/>
      <c r="D1051" s="138"/>
      <c r="E1051" s="138"/>
      <c r="F1051" s="138"/>
      <c r="G1051" s="138"/>
      <c r="H1051" s="138"/>
      <c r="I1051" s="138"/>
      <c r="J1051" s="138"/>
      <c r="K1051" s="138"/>
      <c r="L1051" s="138"/>
      <c r="M1051" s="138"/>
      <c r="N1051" s="138"/>
      <c r="O1051" s="138"/>
      <c r="P1051" s="138"/>
      <c r="Q1051" s="138"/>
      <c r="R1051" s="138"/>
      <c r="S1051" s="138"/>
      <c r="T1051" s="138"/>
      <c r="U1051" s="138"/>
      <c r="V1051" s="138"/>
      <c r="W1051" s="138"/>
      <c r="X1051" s="138"/>
      <c r="Y1051" s="138"/>
      <c r="Z1051" s="138"/>
      <c r="AA1051" s="138"/>
      <c r="AB1051" s="138"/>
      <c r="AC1051" s="138"/>
      <c r="AD1051" s="138"/>
      <c r="AE1051" s="138"/>
      <c r="AF1051" s="138"/>
      <c r="AG1051" s="138"/>
      <c r="AH1051" s="138"/>
      <c r="AI1051" s="138"/>
      <c r="AJ1051" s="138"/>
      <c r="AK1051" s="138"/>
      <c r="AL1051" s="138"/>
      <c r="AM1051" s="136"/>
      <c r="AN1051" s="136"/>
      <c r="AO1051" s="136"/>
    </row>
    <row r="1052" spans="1:41" s="125" customFormat="1" x14ac:dyDescent="0.25">
      <c r="A1052" s="138"/>
      <c r="B1052" s="138"/>
      <c r="C1052" s="141"/>
      <c r="D1052" s="138"/>
      <c r="E1052" s="138"/>
      <c r="F1052" s="138"/>
      <c r="G1052" s="138"/>
      <c r="H1052" s="138"/>
      <c r="I1052" s="138"/>
      <c r="J1052" s="138"/>
      <c r="K1052" s="138"/>
      <c r="L1052" s="138"/>
      <c r="M1052" s="138"/>
      <c r="N1052" s="138"/>
      <c r="O1052" s="138"/>
      <c r="P1052" s="138"/>
      <c r="Q1052" s="138"/>
      <c r="R1052" s="138"/>
      <c r="S1052" s="138"/>
      <c r="T1052" s="138"/>
      <c r="U1052" s="138"/>
      <c r="V1052" s="138"/>
      <c r="W1052" s="138"/>
      <c r="X1052" s="138"/>
      <c r="Y1052" s="138"/>
      <c r="Z1052" s="138"/>
      <c r="AA1052" s="138"/>
      <c r="AB1052" s="138"/>
      <c r="AC1052" s="138"/>
      <c r="AD1052" s="138"/>
      <c r="AE1052" s="138"/>
      <c r="AF1052" s="138"/>
      <c r="AG1052" s="138"/>
      <c r="AH1052" s="138"/>
      <c r="AI1052" s="138"/>
      <c r="AJ1052" s="138"/>
      <c r="AK1052" s="138"/>
      <c r="AL1052" s="138"/>
      <c r="AM1052" s="136"/>
      <c r="AN1052" s="136"/>
      <c r="AO1052" s="136"/>
    </row>
    <row r="1053" spans="1:41" s="125" customFormat="1" x14ac:dyDescent="0.25">
      <c r="A1053" s="138"/>
      <c r="B1053" s="138"/>
      <c r="C1053" s="141"/>
      <c r="D1053" s="138"/>
      <c r="E1053" s="138"/>
      <c r="F1053" s="138"/>
      <c r="G1053" s="138"/>
      <c r="H1053" s="138"/>
      <c r="I1053" s="138"/>
      <c r="J1053" s="138"/>
      <c r="K1053" s="138"/>
      <c r="L1053" s="138"/>
      <c r="M1053" s="138"/>
      <c r="N1053" s="138"/>
      <c r="O1053" s="138"/>
      <c r="P1053" s="138"/>
      <c r="Q1053" s="138"/>
      <c r="R1053" s="138"/>
      <c r="S1053" s="138"/>
      <c r="T1053" s="138"/>
      <c r="U1053" s="138"/>
      <c r="V1053" s="138"/>
      <c r="W1053" s="138"/>
      <c r="X1053" s="138"/>
      <c r="Y1053" s="138"/>
      <c r="Z1053" s="138"/>
      <c r="AA1053" s="138"/>
      <c r="AB1053" s="138"/>
      <c r="AC1053" s="138"/>
      <c r="AD1053" s="138"/>
      <c r="AE1053" s="138"/>
      <c r="AF1053" s="138"/>
      <c r="AG1053" s="138"/>
      <c r="AH1053" s="138"/>
      <c r="AI1053" s="138"/>
      <c r="AJ1053" s="138"/>
      <c r="AK1053" s="138"/>
      <c r="AL1053" s="138"/>
      <c r="AM1053" s="136"/>
      <c r="AN1053" s="136"/>
      <c r="AO1053" s="136"/>
    </row>
    <row r="1054" spans="1:41" s="125" customFormat="1" x14ac:dyDescent="0.25">
      <c r="A1054" s="138"/>
      <c r="B1054" s="138"/>
      <c r="C1054" s="141"/>
      <c r="D1054" s="138"/>
      <c r="E1054" s="138"/>
      <c r="F1054" s="138"/>
      <c r="G1054" s="138"/>
      <c r="H1054" s="138"/>
      <c r="I1054" s="138"/>
      <c r="J1054" s="138"/>
      <c r="K1054" s="138"/>
      <c r="L1054" s="138"/>
      <c r="M1054" s="138"/>
      <c r="N1054" s="138"/>
      <c r="O1054" s="138"/>
      <c r="P1054" s="138"/>
      <c r="Q1054" s="138"/>
      <c r="R1054" s="138"/>
      <c r="S1054" s="138"/>
      <c r="T1054" s="138"/>
      <c r="U1054" s="138"/>
      <c r="V1054" s="138"/>
      <c r="W1054" s="138"/>
      <c r="X1054" s="138"/>
      <c r="Y1054" s="138"/>
      <c r="Z1054" s="138"/>
      <c r="AA1054" s="138"/>
      <c r="AB1054" s="138"/>
      <c r="AC1054" s="138"/>
      <c r="AD1054" s="138"/>
      <c r="AE1054" s="138"/>
      <c r="AF1054" s="138"/>
      <c r="AG1054" s="138"/>
      <c r="AH1054" s="138"/>
      <c r="AI1054" s="138"/>
      <c r="AJ1054" s="138"/>
      <c r="AK1054" s="138"/>
      <c r="AL1054" s="138"/>
      <c r="AM1054" s="136"/>
      <c r="AN1054" s="136"/>
      <c r="AO1054" s="136"/>
    </row>
    <row r="1055" spans="1:41" s="125" customFormat="1" x14ac:dyDescent="0.25">
      <c r="A1055" s="138"/>
      <c r="B1055" s="138"/>
      <c r="C1055" s="141"/>
      <c r="D1055" s="138"/>
      <c r="E1055" s="138"/>
      <c r="F1055" s="138"/>
      <c r="G1055" s="138"/>
      <c r="H1055" s="138"/>
      <c r="I1055" s="138"/>
      <c r="J1055" s="138"/>
      <c r="K1055" s="138"/>
      <c r="L1055" s="138"/>
      <c r="M1055" s="138"/>
      <c r="N1055" s="138"/>
      <c r="O1055" s="138"/>
      <c r="P1055" s="138"/>
      <c r="Q1055" s="138"/>
      <c r="R1055" s="138"/>
      <c r="S1055" s="138"/>
      <c r="T1055" s="138"/>
      <c r="U1055" s="138"/>
      <c r="V1055" s="138"/>
      <c r="W1055" s="138"/>
      <c r="X1055" s="138"/>
      <c r="Y1055" s="138"/>
      <c r="Z1055" s="138"/>
      <c r="AA1055" s="138"/>
      <c r="AB1055" s="138"/>
      <c r="AC1055" s="138"/>
      <c r="AD1055" s="138"/>
      <c r="AE1055" s="138"/>
      <c r="AF1055" s="138"/>
      <c r="AG1055" s="138"/>
      <c r="AH1055" s="138"/>
      <c r="AI1055" s="138"/>
      <c r="AJ1055" s="138"/>
      <c r="AK1055" s="138"/>
      <c r="AL1055" s="138"/>
      <c r="AM1055" s="136"/>
      <c r="AN1055" s="136"/>
      <c r="AO1055" s="136"/>
    </row>
    <row r="1056" spans="1:41" s="125" customFormat="1" x14ac:dyDescent="0.25">
      <c r="A1056" s="138"/>
      <c r="B1056" s="138"/>
      <c r="C1056" s="141"/>
      <c r="D1056" s="138"/>
      <c r="E1056" s="138"/>
      <c r="F1056" s="138"/>
      <c r="G1056" s="138"/>
      <c r="H1056" s="138"/>
      <c r="I1056" s="138"/>
      <c r="J1056" s="138"/>
      <c r="K1056" s="138"/>
      <c r="L1056" s="138"/>
      <c r="M1056" s="138"/>
      <c r="N1056" s="138"/>
      <c r="O1056" s="138"/>
      <c r="P1056" s="138"/>
      <c r="Q1056" s="138"/>
      <c r="R1056" s="138"/>
      <c r="S1056" s="138"/>
      <c r="T1056" s="138"/>
      <c r="U1056" s="138"/>
      <c r="V1056" s="138"/>
      <c r="W1056" s="138"/>
      <c r="X1056" s="138"/>
      <c r="Y1056" s="138"/>
      <c r="Z1056" s="138"/>
      <c r="AA1056" s="138"/>
      <c r="AB1056" s="138"/>
      <c r="AC1056" s="138"/>
      <c r="AD1056" s="138"/>
      <c r="AE1056" s="138"/>
      <c r="AF1056" s="138"/>
      <c r="AG1056" s="138"/>
      <c r="AH1056" s="138"/>
      <c r="AI1056" s="138"/>
      <c r="AJ1056" s="138"/>
      <c r="AK1056" s="138"/>
      <c r="AL1056" s="138"/>
      <c r="AM1056" s="136"/>
      <c r="AN1056" s="136"/>
      <c r="AO1056" s="136"/>
    </row>
    <row r="1057" spans="1:41" s="125" customFormat="1" x14ac:dyDescent="0.25">
      <c r="A1057" s="138"/>
      <c r="B1057" s="138"/>
      <c r="C1057" s="141"/>
      <c r="D1057" s="138"/>
      <c r="E1057" s="138"/>
      <c r="F1057" s="138"/>
      <c r="G1057" s="138"/>
      <c r="H1057" s="138"/>
      <c r="I1057" s="138"/>
      <c r="J1057" s="138"/>
      <c r="K1057" s="138"/>
      <c r="L1057" s="138"/>
      <c r="M1057" s="138"/>
      <c r="N1057" s="138"/>
      <c r="O1057" s="138"/>
      <c r="P1057" s="138"/>
      <c r="Q1057" s="138"/>
      <c r="R1057" s="138"/>
      <c r="S1057" s="138"/>
      <c r="T1057" s="138"/>
      <c r="U1057" s="138"/>
      <c r="V1057" s="138"/>
      <c r="W1057" s="138"/>
      <c r="X1057" s="138"/>
      <c r="Y1057" s="138"/>
      <c r="Z1057" s="138"/>
      <c r="AA1057" s="138"/>
      <c r="AB1057" s="138"/>
      <c r="AC1057" s="138"/>
      <c r="AD1057" s="138"/>
      <c r="AE1057" s="138"/>
      <c r="AF1057" s="138"/>
      <c r="AG1057" s="138"/>
      <c r="AH1057" s="138"/>
      <c r="AI1057" s="138"/>
      <c r="AJ1057" s="138"/>
      <c r="AK1057" s="138"/>
      <c r="AL1057" s="138"/>
      <c r="AM1057" s="136"/>
      <c r="AN1057" s="136"/>
      <c r="AO1057" s="136"/>
    </row>
    <row r="1058" spans="1:41" s="125" customFormat="1" x14ac:dyDescent="0.25">
      <c r="A1058" s="138"/>
      <c r="B1058" s="138"/>
      <c r="C1058" s="141"/>
      <c r="D1058" s="138"/>
      <c r="E1058" s="138"/>
      <c r="F1058" s="138"/>
      <c r="G1058" s="138"/>
      <c r="H1058" s="138"/>
      <c r="I1058" s="138"/>
      <c r="J1058" s="138"/>
      <c r="K1058" s="138"/>
      <c r="L1058" s="138"/>
      <c r="M1058" s="138"/>
      <c r="N1058" s="138"/>
      <c r="O1058" s="138"/>
      <c r="P1058" s="138"/>
      <c r="Q1058" s="138"/>
      <c r="R1058" s="138"/>
      <c r="S1058" s="138"/>
      <c r="T1058" s="138"/>
      <c r="U1058" s="138"/>
      <c r="V1058" s="138"/>
      <c r="W1058" s="138"/>
      <c r="X1058" s="138"/>
      <c r="Y1058" s="138"/>
      <c r="Z1058" s="138"/>
      <c r="AA1058" s="138"/>
      <c r="AB1058" s="138"/>
      <c r="AC1058" s="138"/>
      <c r="AD1058" s="138"/>
      <c r="AE1058" s="138"/>
      <c r="AF1058" s="138"/>
      <c r="AG1058" s="138"/>
      <c r="AH1058" s="138"/>
      <c r="AI1058" s="138"/>
      <c r="AJ1058" s="138"/>
      <c r="AK1058" s="138"/>
      <c r="AL1058" s="138"/>
      <c r="AM1058" s="136"/>
      <c r="AN1058" s="136"/>
      <c r="AO1058" s="136"/>
    </row>
    <row r="1059" spans="1:41" s="125" customFormat="1" x14ac:dyDescent="0.25">
      <c r="A1059" s="138"/>
      <c r="B1059" s="138"/>
      <c r="C1059" s="141"/>
      <c r="D1059" s="138"/>
      <c r="E1059" s="138"/>
      <c r="F1059" s="138"/>
      <c r="G1059" s="138"/>
      <c r="H1059" s="138"/>
      <c r="I1059" s="138"/>
      <c r="J1059" s="138"/>
      <c r="K1059" s="138"/>
      <c r="L1059" s="138"/>
      <c r="M1059" s="138"/>
      <c r="N1059" s="138"/>
      <c r="O1059" s="138"/>
      <c r="P1059" s="138"/>
      <c r="Q1059" s="138"/>
      <c r="R1059" s="138"/>
      <c r="S1059" s="138"/>
      <c r="T1059" s="138"/>
      <c r="U1059" s="138"/>
      <c r="V1059" s="138"/>
      <c r="W1059" s="138"/>
      <c r="X1059" s="138"/>
      <c r="Y1059" s="138"/>
      <c r="Z1059" s="138"/>
      <c r="AA1059" s="138"/>
      <c r="AB1059" s="138"/>
      <c r="AC1059" s="138"/>
      <c r="AD1059" s="138"/>
      <c r="AE1059" s="138"/>
      <c r="AF1059" s="138"/>
      <c r="AG1059" s="138"/>
      <c r="AH1059" s="138"/>
      <c r="AI1059" s="138"/>
      <c r="AJ1059" s="138"/>
      <c r="AK1059" s="138"/>
      <c r="AL1059" s="138"/>
      <c r="AM1059" s="136"/>
      <c r="AN1059" s="136"/>
      <c r="AO1059" s="136"/>
    </row>
    <row r="1060" spans="1:41" s="125" customFormat="1" x14ac:dyDescent="0.25">
      <c r="A1060" s="138"/>
      <c r="B1060" s="138"/>
      <c r="C1060" s="141"/>
      <c r="D1060" s="138"/>
      <c r="E1060" s="138"/>
      <c r="F1060" s="138"/>
      <c r="G1060" s="138"/>
      <c r="H1060" s="138"/>
      <c r="I1060" s="138"/>
      <c r="J1060" s="138"/>
      <c r="K1060" s="138"/>
      <c r="L1060" s="138"/>
      <c r="M1060" s="138"/>
      <c r="N1060" s="138"/>
      <c r="O1060" s="138"/>
      <c r="P1060" s="138"/>
      <c r="Q1060" s="138"/>
      <c r="R1060" s="138"/>
      <c r="S1060" s="138"/>
      <c r="T1060" s="138"/>
      <c r="U1060" s="138"/>
      <c r="V1060" s="138"/>
      <c r="W1060" s="138"/>
      <c r="X1060" s="138"/>
      <c r="Y1060" s="138"/>
      <c r="Z1060" s="138"/>
      <c r="AA1060" s="138"/>
      <c r="AB1060" s="138"/>
      <c r="AC1060" s="138"/>
      <c r="AD1060" s="138"/>
      <c r="AE1060" s="138"/>
      <c r="AF1060" s="138"/>
      <c r="AG1060" s="138"/>
      <c r="AH1060" s="138"/>
      <c r="AI1060" s="138"/>
      <c r="AJ1060" s="138"/>
      <c r="AK1060" s="138"/>
      <c r="AL1060" s="138"/>
      <c r="AM1060" s="136"/>
      <c r="AN1060" s="136"/>
      <c r="AO1060" s="136"/>
    </row>
    <row r="1061" spans="1:41" s="125" customFormat="1" x14ac:dyDescent="0.25">
      <c r="A1061" s="138"/>
      <c r="B1061" s="138"/>
      <c r="C1061" s="141"/>
      <c r="D1061" s="138"/>
      <c r="E1061" s="138"/>
      <c r="F1061" s="138"/>
      <c r="G1061" s="138"/>
      <c r="H1061" s="138"/>
      <c r="I1061" s="138"/>
      <c r="J1061" s="138"/>
      <c r="K1061" s="138"/>
      <c r="L1061" s="138"/>
      <c r="M1061" s="138"/>
      <c r="N1061" s="138"/>
      <c r="O1061" s="138"/>
      <c r="P1061" s="138"/>
      <c r="Q1061" s="138"/>
      <c r="R1061" s="138"/>
      <c r="S1061" s="138"/>
      <c r="T1061" s="138"/>
      <c r="U1061" s="138"/>
      <c r="V1061" s="138"/>
      <c r="W1061" s="138"/>
      <c r="X1061" s="138"/>
      <c r="Y1061" s="138"/>
      <c r="Z1061" s="138"/>
      <c r="AA1061" s="138"/>
      <c r="AB1061" s="138"/>
      <c r="AC1061" s="138"/>
      <c r="AD1061" s="138"/>
      <c r="AE1061" s="138"/>
      <c r="AF1061" s="138"/>
      <c r="AG1061" s="138"/>
      <c r="AH1061" s="138"/>
      <c r="AI1061" s="138"/>
      <c r="AJ1061" s="138"/>
      <c r="AK1061" s="138"/>
      <c r="AL1061" s="138"/>
      <c r="AM1061" s="136"/>
      <c r="AN1061" s="136"/>
      <c r="AO1061" s="136"/>
    </row>
    <row r="1062" spans="1:41" s="125" customFormat="1" x14ac:dyDescent="0.25">
      <c r="A1062" s="138"/>
      <c r="B1062" s="138"/>
      <c r="C1062" s="141"/>
      <c r="D1062" s="138"/>
      <c r="E1062" s="138"/>
      <c r="F1062" s="138"/>
      <c r="G1062" s="138"/>
      <c r="H1062" s="138"/>
      <c r="I1062" s="138"/>
      <c r="J1062" s="138"/>
      <c r="K1062" s="138"/>
      <c r="L1062" s="138"/>
      <c r="M1062" s="138"/>
      <c r="N1062" s="138"/>
      <c r="O1062" s="138"/>
      <c r="P1062" s="138"/>
      <c r="Q1062" s="138"/>
      <c r="R1062" s="138"/>
      <c r="S1062" s="138"/>
      <c r="T1062" s="138"/>
      <c r="U1062" s="138"/>
      <c r="V1062" s="138"/>
      <c r="W1062" s="138"/>
      <c r="X1062" s="138"/>
      <c r="Y1062" s="138"/>
      <c r="Z1062" s="138"/>
      <c r="AA1062" s="138"/>
      <c r="AB1062" s="138"/>
      <c r="AC1062" s="138"/>
      <c r="AD1062" s="138"/>
      <c r="AE1062" s="138"/>
      <c r="AF1062" s="138"/>
      <c r="AG1062" s="138"/>
      <c r="AH1062" s="138"/>
      <c r="AI1062" s="138"/>
      <c r="AJ1062" s="138"/>
      <c r="AK1062" s="138"/>
      <c r="AL1062" s="138"/>
      <c r="AM1062" s="136"/>
      <c r="AN1062" s="136"/>
      <c r="AO1062" s="136"/>
    </row>
  </sheetData>
  <sheetProtection algorithmName="SHA-512" hashValue="0qvos1lYBYj1Hbt2W/6+gV6nmkA+Vt8iQ4GG3/BbOHgd2ECXvajRlGWodhp0Cq4x78+aLLfc7fK3ODFs9V+UVA==" saltValue="h3rS13n6i+9i1d+w8JvAcw==" spinCount="100000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49:AL49"/>
    <mergeCell ref="A16:AJ16"/>
    <mergeCell ref="A17:F17"/>
    <mergeCell ref="G17:AJ17"/>
    <mergeCell ref="AK17:AL17"/>
    <mergeCell ref="A27:AJ27"/>
    <mergeCell ref="A28:F28"/>
    <mergeCell ref="G28:AJ28"/>
    <mergeCell ref="AK28:AL28"/>
    <mergeCell ref="A44:AJ44"/>
    <mergeCell ref="A45:F45"/>
    <mergeCell ref="G45:AJ45"/>
    <mergeCell ref="AK45:AL45"/>
    <mergeCell ref="A48:F48"/>
    <mergeCell ref="A65:F65"/>
    <mergeCell ref="G50:AJ50"/>
    <mergeCell ref="AK50:AL50"/>
    <mergeCell ref="G51:I51"/>
    <mergeCell ref="J51:L51"/>
    <mergeCell ref="M51:O51"/>
    <mergeCell ref="P51:R51"/>
    <mergeCell ref="S51:U51"/>
    <mergeCell ref="V51:X51"/>
    <mergeCell ref="Y51:AA51"/>
    <mergeCell ref="AB51:AD51"/>
    <mergeCell ref="A50:A52"/>
    <mergeCell ref="B50:B52"/>
    <mergeCell ref="C50:C52"/>
    <mergeCell ref="D50:D52"/>
    <mergeCell ref="E50:E52"/>
    <mergeCell ref="AE51:AG51"/>
    <mergeCell ref="AH51:AJ51"/>
    <mergeCell ref="AK51:AK52"/>
    <mergeCell ref="AL51:AL52"/>
    <mergeCell ref="A53:AL53"/>
    <mergeCell ref="F50:F52"/>
    <mergeCell ref="A100:F100"/>
    <mergeCell ref="A66:AL66"/>
    <mergeCell ref="A78:F78"/>
    <mergeCell ref="A79:AL79"/>
    <mergeCell ref="A91:AL91"/>
    <mergeCell ref="A98:F98"/>
    <mergeCell ref="A99:F99"/>
  </mergeCells>
  <pageMargins left="0.70866141732283472" right="0.70866141732283472" top="0.74803149606299213" bottom="0.74803149606299213" header="0.31496062992125984" footer="0.31496062992125984"/>
  <pageSetup paperSize="8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AO1047"/>
  <sheetViews>
    <sheetView zoomScale="90" zoomScaleNormal="90" workbookViewId="0">
      <selection sqref="A1:AL1"/>
    </sheetView>
  </sheetViews>
  <sheetFormatPr defaultColWidth="9.140625" defaultRowHeight="15" x14ac:dyDescent="0.25"/>
  <cols>
    <col min="1" max="1" width="42.7109375" style="136" customWidth="1"/>
    <col min="2" max="2" width="14" style="136" customWidth="1"/>
    <col min="3" max="3" width="16.42578125" style="136" customWidth="1"/>
    <col min="4" max="4" width="5.28515625" style="136" customWidth="1"/>
    <col min="5" max="5" width="4.42578125" style="136" customWidth="1"/>
    <col min="6" max="6" width="4.5703125" style="136" customWidth="1"/>
    <col min="7" max="36" width="4" style="136" customWidth="1"/>
    <col min="37" max="37" width="7.5703125" style="136" bestFit="1" customWidth="1"/>
    <col min="38" max="38" width="7" style="136" bestFit="1" customWidth="1"/>
    <col min="39" max="16384" width="9.140625" style="136"/>
  </cols>
  <sheetData>
    <row r="1" spans="1:41" customFormat="1" ht="15" customHeight="1" thickBot="1" x14ac:dyDescent="0.3">
      <c r="A1" s="250" t="s">
        <v>419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2"/>
    </row>
    <row r="2" spans="1:41" customFormat="1" ht="15" customHeight="1" thickBot="1" x14ac:dyDescent="0.3">
      <c r="A2" s="277" t="s">
        <v>200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9"/>
    </row>
    <row r="3" spans="1:41" customFormat="1" ht="15" customHeight="1" thickBot="1" x14ac:dyDescent="0.3">
      <c r="A3" s="280" t="s">
        <v>27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1"/>
      <c r="AH3" s="281"/>
      <c r="AI3" s="281"/>
      <c r="AJ3" s="281"/>
      <c r="AK3" s="281"/>
      <c r="AL3" s="282"/>
    </row>
    <row r="4" spans="1:41" customFormat="1" ht="15" customHeight="1" thickBot="1" x14ac:dyDescent="0.3">
      <c r="A4" s="253" t="s">
        <v>86</v>
      </c>
      <c r="B4" s="256" t="s">
        <v>87</v>
      </c>
      <c r="C4" s="258" t="s">
        <v>85</v>
      </c>
      <c r="D4" s="260" t="s">
        <v>82</v>
      </c>
      <c r="E4" s="260" t="s">
        <v>37</v>
      </c>
      <c r="F4" s="248" t="s">
        <v>105</v>
      </c>
      <c r="G4" s="250" t="s">
        <v>0</v>
      </c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2"/>
      <c r="AK4" s="250"/>
      <c r="AL4" s="252"/>
    </row>
    <row r="5" spans="1:41" customFormat="1" ht="15" customHeight="1" x14ac:dyDescent="0.25">
      <c r="A5" s="254"/>
      <c r="B5" s="257"/>
      <c r="C5" s="259"/>
      <c r="D5" s="261"/>
      <c r="E5" s="261"/>
      <c r="F5" s="249"/>
      <c r="G5" s="243" t="s">
        <v>2</v>
      </c>
      <c r="H5" s="244"/>
      <c r="I5" s="245"/>
      <c r="J5" s="243" t="s">
        <v>3</v>
      </c>
      <c r="K5" s="244"/>
      <c r="L5" s="245"/>
      <c r="M5" s="243" t="s">
        <v>4</v>
      </c>
      <c r="N5" s="244"/>
      <c r="O5" s="245"/>
      <c r="P5" s="243" t="s">
        <v>5</v>
      </c>
      <c r="Q5" s="244"/>
      <c r="R5" s="245"/>
      <c r="S5" s="243" t="s">
        <v>6</v>
      </c>
      <c r="T5" s="244"/>
      <c r="U5" s="245"/>
      <c r="V5" s="243" t="s">
        <v>7</v>
      </c>
      <c r="W5" s="244"/>
      <c r="X5" s="245"/>
      <c r="Y5" s="243" t="s">
        <v>8</v>
      </c>
      <c r="Z5" s="244"/>
      <c r="AA5" s="245"/>
      <c r="AB5" s="243" t="s">
        <v>9</v>
      </c>
      <c r="AC5" s="244"/>
      <c r="AD5" s="245"/>
      <c r="AE5" s="243" t="s">
        <v>10</v>
      </c>
      <c r="AF5" s="244"/>
      <c r="AG5" s="245"/>
      <c r="AH5" s="243" t="s">
        <v>11</v>
      </c>
      <c r="AI5" s="244"/>
      <c r="AJ5" s="245"/>
      <c r="AK5" s="246" t="s">
        <v>91</v>
      </c>
      <c r="AL5" s="246" t="s">
        <v>38</v>
      </c>
    </row>
    <row r="6" spans="1:41" customFormat="1" ht="15" customHeight="1" thickBot="1" x14ac:dyDescent="0.3">
      <c r="A6" s="255"/>
      <c r="B6" s="283"/>
      <c r="C6" s="284"/>
      <c r="D6" s="285"/>
      <c r="E6" s="285"/>
      <c r="F6" s="286"/>
      <c r="G6" s="168" t="s">
        <v>1</v>
      </c>
      <c r="H6" s="169" t="s">
        <v>12</v>
      </c>
      <c r="I6" s="51" t="s">
        <v>22</v>
      </c>
      <c r="J6" s="168" t="s">
        <v>1</v>
      </c>
      <c r="K6" s="169" t="s">
        <v>12</v>
      </c>
      <c r="L6" s="51" t="s">
        <v>22</v>
      </c>
      <c r="M6" s="168" t="s">
        <v>1</v>
      </c>
      <c r="N6" s="169" t="s">
        <v>12</v>
      </c>
      <c r="O6" s="51" t="s">
        <v>22</v>
      </c>
      <c r="P6" s="168" t="s">
        <v>1</v>
      </c>
      <c r="Q6" s="169" t="s">
        <v>12</v>
      </c>
      <c r="R6" s="51" t="s">
        <v>22</v>
      </c>
      <c r="S6" s="168" t="s">
        <v>1</v>
      </c>
      <c r="T6" s="169" t="s">
        <v>12</v>
      </c>
      <c r="U6" s="51" t="s">
        <v>22</v>
      </c>
      <c r="V6" s="168" t="s">
        <v>1</v>
      </c>
      <c r="W6" s="169" t="s">
        <v>12</v>
      </c>
      <c r="X6" s="51" t="s">
        <v>22</v>
      </c>
      <c r="Y6" s="168" t="s">
        <v>1</v>
      </c>
      <c r="Z6" s="169" t="s">
        <v>12</v>
      </c>
      <c r="AA6" s="51" t="s">
        <v>22</v>
      </c>
      <c r="AB6" s="168" t="s">
        <v>1</v>
      </c>
      <c r="AC6" s="169" t="s">
        <v>12</v>
      </c>
      <c r="AD6" s="51" t="s">
        <v>22</v>
      </c>
      <c r="AE6" s="168" t="s">
        <v>1</v>
      </c>
      <c r="AF6" s="169" t="s">
        <v>12</v>
      </c>
      <c r="AG6" s="51" t="s">
        <v>22</v>
      </c>
      <c r="AH6" s="168" t="s">
        <v>1</v>
      </c>
      <c r="AI6" s="169" t="s">
        <v>12</v>
      </c>
      <c r="AJ6" s="51" t="s">
        <v>22</v>
      </c>
      <c r="AK6" s="276"/>
      <c r="AL6" s="276"/>
    </row>
    <row r="7" spans="1:41" customFormat="1" ht="15" customHeight="1" thickBot="1" x14ac:dyDescent="0.3">
      <c r="A7" s="237" t="s">
        <v>201</v>
      </c>
      <c r="B7" s="238"/>
      <c r="C7" s="238"/>
      <c r="D7" s="238"/>
      <c r="E7" s="238"/>
      <c r="F7" s="239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70"/>
      <c r="AK7" s="271"/>
      <c r="AL7" s="272"/>
    </row>
    <row r="8" spans="1:41" customFormat="1" ht="15" customHeight="1" x14ac:dyDescent="0.25">
      <c r="A8" s="97" t="s">
        <v>420</v>
      </c>
      <c r="B8" s="206" t="s">
        <v>421</v>
      </c>
      <c r="C8" s="76" t="s">
        <v>96</v>
      </c>
      <c r="D8" s="69" t="s">
        <v>83</v>
      </c>
      <c r="E8" s="69" t="s">
        <v>33</v>
      </c>
      <c r="F8" s="87">
        <v>60</v>
      </c>
      <c r="G8" s="86">
        <v>2</v>
      </c>
      <c r="H8" s="76">
        <v>5</v>
      </c>
      <c r="I8" s="87" t="s">
        <v>32</v>
      </c>
      <c r="J8" s="86">
        <v>2</v>
      </c>
      <c r="K8" s="76">
        <v>5</v>
      </c>
      <c r="L8" s="87" t="s">
        <v>32</v>
      </c>
      <c r="M8" s="86">
        <v>2</v>
      </c>
      <c r="N8" s="76">
        <v>5</v>
      </c>
      <c r="O8" s="87" t="s">
        <v>32</v>
      </c>
      <c r="P8" s="86">
        <v>2</v>
      </c>
      <c r="Q8" s="76">
        <v>5</v>
      </c>
      <c r="R8" s="87" t="s">
        <v>32</v>
      </c>
      <c r="S8" s="86">
        <v>2</v>
      </c>
      <c r="T8" s="76">
        <v>5</v>
      </c>
      <c r="U8" s="87" t="s">
        <v>32</v>
      </c>
      <c r="V8" s="86">
        <v>2</v>
      </c>
      <c r="W8" s="76">
        <v>5</v>
      </c>
      <c r="X8" s="87" t="s">
        <v>32</v>
      </c>
      <c r="Y8" s="86">
        <v>2</v>
      </c>
      <c r="Z8" s="76">
        <v>5</v>
      </c>
      <c r="AA8" s="87" t="s">
        <v>33</v>
      </c>
      <c r="AB8" s="86">
        <v>2</v>
      </c>
      <c r="AC8" s="76">
        <v>5</v>
      </c>
      <c r="AD8" s="87" t="s">
        <v>33</v>
      </c>
      <c r="AE8" s="86"/>
      <c r="AF8" s="9"/>
      <c r="AG8" s="10"/>
      <c r="AH8" s="11"/>
      <c r="AI8" s="12"/>
      <c r="AJ8" s="13"/>
      <c r="AK8" s="63">
        <f>SUM(G8,J8,M8,P8,S8,V8,Y8,AB8,AE8,AH8)*15</f>
        <v>240</v>
      </c>
      <c r="AL8" s="72">
        <f>SUM(H8,K8,N8,Q8,T8,W8,Z8,AC8,AF8,AI8)</f>
        <v>40</v>
      </c>
    </row>
    <row r="9" spans="1:41" customFormat="1" ht="15" customHeight="1" x14ac:dyDescent="0.25">
      <c r="A9" s="95" t="s">
        <v>422</v>
      </c>
      <c r="B9" s="207" t="s">
        <v>423</v>
      </c>
      <c r="C9" s="44" t="s">
        <v>424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42"/>
      <c r="AF9" s="15"/>
      <c r="AG9" s="16"/>
      <c r="AH9" s="17"/>
      <c r="AI9" s="18"/>
      <c r="AJ9" s="19"/>
      <c r="AK9" s="64">
        <f t="shared" ref="AK9:AK29" si="0">SUM(G9,J9,M9,P9,S9,V9,Y9,AB9,AE9,AH9)*15</f>
        <v>0</v>
      </c>
      <c r="AL9" s="74">
        <f>SUM(H9,K9,N9,Q9,T9,W9,Z9,AC9,AF9,AI9)</f>
        <v>2</v>
      </c>
    </row>
    <row r="10" spans="1:41" customFormat="1" ht="15" customHeight="1" x14ac:dyDescent="0.25">
      <c r="A10" s="73" t="s">
        <v>425</v>
      </c>
      <c r="B10" s="207" t="s">
        <v>471</v>
      </c>
      <c r="C10" s="44" t="s">
        <v>96</v>
      </c>
      <c r="D10" s="38" t="s">
        <v>84</v>
      </c>
      <c r="E10" s="38" t="s">
        <v>88</v>
      </c>
      <c r="F10" s="39">
        <v>45</v>
      </c>
      <c r="G10" s="42">
        <v>1</v>
      </c>
      <c r="H10" s="44">
        <v>3</v>
      </c>
      <c r="I10" s="43" t="s">
        <v>33</v>
      </c>
      <c r="J10" s="42">
        <v>1</v>
      </c>
      <c r="K10" s="44">
        <v>3</v>
      </c>
      <c r="L10" s="43" t="s">
        <v>33</v>
      </c>
      <c r="M10" s="42"/>
      <c r="N10" s="44"/>
      <c r="O10" s="43"/>
      <c r="P10" s="42"/>
      <c r="Q10" s="44"/>
      <c r="R10" s="43"/>
      <c r="S10" s="14"/>
      <c r="T10" s="15"/>
      <c r="U10" s="16"/>
      <c r="V10" s="14"/>
      <c r="W10" s="15"/>
      <c r="X10" s="16"/>
      <c r="Y10" s="14"/>
      <c r="Z10" s="15"/>
      <c r="AA10" s="16"/>
      <c r="AB10" s="14"/>
      <c r="AC10" s="15"/>
      <c r="AD10" s="16"/>
      <c r="AE10" s="14"/>
      <c r="AF10" s="15"/>
      <c r="AG10" s="16"/>
      <c r="AH10" s="17"/>
      <c r="AI10" s="18"/>
      <c r="AJ10" s="19"/>
      <c r="AK10" s="64">
        <f>SUM(G10,J10,M10,P10,S10,V10,Y10,AB10,AE10,AH10)*15</f>
        <v>30</v>
      </c>
      <c r="AL10" s="74">
        <f>SUM(H10,K10,N10,Q10,T10,W10,Z10,AC10,AF10,AI10)</f>
        <v>6</v>
      </c>
    </row>
    <row r="11" spans="1:41" customFormat="1" ht="15" customHeight="1" x14ac:dyDescent="0.25">
      <c r="A11" s="95" t="s">
        <v>566</v>
      </c>
      <c r="B11" s="207" t="s">
        <v>470</v>
      </c>
      <c r="C11" s="44" t="s">
        <v>96</v>
      </c>
      <c r="D11" s="38" t="s">
        <v>84</v>
      </c>
      <c r="E11" s="38" t="s">
        <v>88</v>
      </c>
      <c r="F11" s="39">
        <v>45</v>
      </c>
      <c r="G11" s="42"/>
      <c r="H11" s="44"/>
      <c r="I11" s="43"/>
      <c r="J11" s="42"/>
      <c r="K11" s="44"/>
      <c r="L11" s="43"/>
      <c r="M11" s="42">
        <v>1</v>
      </c>
      <c r="N11" s="44">
        <v>3</v>
      </c>
      <c r="O11" s="43" t="s">
        <v>33</v>
      </c>
      <c r="P11" s="42">
        <v>1</v>
      </c>
      <c r="Q11" s="44">
        <v>3</v>
      </c>
      <c r="R11" s="43" t="s">
        <v>33</v>
      </c>
      <c r="S11" s="14"/>
      <c r="T11" s="15"/>
      <c r="U11" s="16"/>
      <c r="V11" s="14"/>
      <c r="W11" s="15"/>
      <c r="X11" s="16"/>
      <c r="Y11" s="14"/>
      <c r="Z11" s="15"/>
      <c r="AA11" s="16"/>
      <c r="AB11" s="14"/>
      <c r="AC11" s="15"/>
      <c r="AD11" s="16"/>
      <c r="AE11" s="14"/>
      <c r="AF11" s="15"/>
      <c r="AG11" s="16"/>
      <c r="AH11" s="17"/>
      <c r="AI11" s="18"/>
      <c r="AJ11" s="19"/>
      <c r="AK11" s="64">
        <f t="shared" si="0"/>
        <v>30</v>
      </c>
      <c r="AL11" s="74">
        <f t="shared" ref="AL11:AL27" si="1">SUM(H11,K11,N11,Q11,T11,W11,Z11,AC11,AF11,AI11)</f>
        <v>6</v>
      </c>
    </row>
    <row r="12" spans="1:41" customFormat="1" ht="15" customHeight="1" x14ac:dyDescent="0.25">
      <c r="A12" s="95" t="s">
        <v>426</v>
      </c>
      <c r="B12" s="207" t="s">
        <v>472</v>
      </c>
      <c r="C12" s="44" t="s">
        <v>96</v>
      </c>
      <c r="D12" s="38" t="s">
        <v>84</v>
      </c>
      <c r="E12" s="38" t="s">
        <v>33</v>
      </c>
      <c r="F12" s="39">
        <v>60</v>
      </c>
      <c r="G12" s="42"/>
      <c r="H12" s="44"/>
      <c r="I12" s="43"/>
      <c r="J12" s="42"/>
      <c r="K12" s="44"/>
      <c r="L12" s="43"/>
      <c r="M12" s="42"/>
      <c r="N12" s="44"/>
      <c r="O12" s="43"/>
      <c r="P12" s="42"/>
      <c r="Q12" s="44"/>
      <c r="R12" s="43"/>
      <c r="S12" s="42"/>
      <c r="T12" s="44"/>
      <c r="U12" s="43"/>
      <c r="V12" s="42">
        <v>1</v>
      </c>
      <c r="W12" s="44">
        <v>2</v>
      </c>
      <c r="X12" s="43" t="s">
        <v>33</v>
      </c>
      <c r="Y12" s="42">
        <v>1</v>
      </c>
      <c r="Z12" s="44">
        <v>2</v>
      </c>
      <c r="AA12" s="43" t="s">
        <v>33</v>
      </c>
      <c r="AB12" s="42">
        <v>1</v>
      </c>
      <c r="AC12" s="44">
        <v>2</v>
      </c>
      <c r="AD12" s="43" t="s">
        <v>33</v>
      </c>
      <c r="AE12" s="42">
        <v>1</v>
      </c>
      <c r="AF12" s="44">
        <v>2</v>
      </c>
      <c r="AG12" s="43" t="s">
        <v>33</v>
      </c>
      <c r="AH12" s="17"/>
      <c r="AI12" s="18"/>
      <c r="AJ12" s="19"/>
      <c r="AK12" s="64">
        <f t="shared" si="0"/>
        <v>60</v>
      </c>
      <c r="AL12" s="74">
        <f t="shared" si="1"/>
        <v>8</v>
      </c>
    </row>
    <row r="13" spans="1:41" customFormat="1" ht="15" customHeight="1" thickBot="1" x14ac:dyDescent="0.3">
      <c r="A13" s="147" t="s">
        <v>427</v>
      </c>
      <c r="B13" s="186" t="s">
        <v>491</v>
      </c>
      <c r="C13" s="142"/>
      <c r="D13" s="38" t="s">
        <v>84</v>
      </c>
      <c r="E13" s="38" t="s">
        <v>33</v>
      </c>
      <c r="F13" s="39">
        <v>60</v>
      </c>
      <c r="G13" s="143"/>
      <c r="H13" s="142"/>
      <c r="I13" s="144"/>
      <c r="J13" s="143"/>
      <c r="K13" s="142"/>
      <c r="L13" s="144"/>
      <c r="M13" s="143"/>
      <c r="N13" s="142"/>
      <c r="O13" s="144"/>
      <c r="P13" s="143"/>
      <c r="Q13" s="142"/>
      <c r="R13" s="144"/>
      <c r="S13" s="143"/>
      <c r="T13" s="142"/>
      <c r="U13" s="144"/>
      <c r="V13" s="143"/>
      <c r="W13" s="142"/>
      <c r="X13" s="144"/>
      <c r="Y13" s="143"/>
      <c r="Z13" s="142"/>
      <c r="AA13" s="144"/>
      <c r="AB13" s="143">
        <v>1</v>
      </c>
      <c r="AC13" s="142">
        <v>3</v>
      </c>
      <c r="AD13" s="144" t="s">
        <v>33</v>
      </c>
      <c r="AE13" s="143">
        <v>1</v>
      </c>
      <c r="AF13" s="142">
        <v>3</v>
      </c>
      <c r="AG13" s="144" t="s">
        <v>33</v>
      </c>
      <c r="AH13" s="52"/>
      <c r="AI13" s="53"/>
      <c r="AJ13" s="54"/>
      <c r="AK13" s="67">
        <f t="shared" si="0"/>
        <v>30</v>
      </c>
      <c r="AL13" s="77">
        <f t="shared" si="1"/>
        <v>6</v>
      </c>
    </row>
    <row r="14" spans="1:41" customFormat="1" ht="15" customHeight="1" thickBot="1" x14ac:dyDescent="0.3">
      <c r="A14" s="265" t="s">
        <v>202</v>
      </c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  <c r="N14" s="266"/>
      <c r="O14" s="266"/>
      <c r="P14" s="266"/>
      <c r="Q14" s="266"/>
      <c r="R14" s="266"/>
      <c r="S14" s="266"/>
      <c r="T14" s="266"/>
      <c r="U14" s="266"/>
      <c r="V14" s="266"/>
      <c r="W14" s="266"/>
      <c r="X14" s="266"/>
      <c r="Y14" s="266"/>
      <c r="Z14" s="266"/>
      <c r="AA14" s="266"/>
      <c r="AB14" s="266"/>
      <c r="AC14" s="266"/>
      <c r="AD14" s="266"/>
      <c r="AE14" s="266"/>
      <c r="AF14" s="266"/>
      <c r="AG14" s="266"/>
      <c r="AH14" s="266"/>
      <c r="AI14" s="266"/>
      <c r="AJ14" s="267"/>
      <c r="AK14" s="116">
        <f>SUM(AK8:AK13)</f>
        <v>390</v>
      </c>
      <c r="AL14" s="80">
        <f>SUM(AL8:AL13)</f>
        <v>68</v>
      </c>
    </row>
    <row r="15" spans="1:41" customFormat="1" ht="15" customHeight="1" thickBot="1" x14ac:dyDescent="0.3">
      <c r="A15" s="237" t="s">
        <v>203</v>
      </c>
      <c r="B15" s="238"/>
      <c r="C15" s="238"/>
      <c r="D15" s="238"/>
      <c r="E15" s="238"/>
      <c r="F15" s="239"/>
      <c r="G15" s="268"/>
      <c r="H15" s="269"/>
      <c r="I15" s="269"/>
      <c r="J15" s="269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70"/>
      <c r="AK15" s="271"/>
      <c r="AL15" s="272"/>
    </row>
    <row r="16" spans="1:41" s="1" customFormat="1" ht="15" customHeight="1" x14ac:dyDescent="0.25">
      <c r="A16" s="97" t="s">
        <v>428</v>
      </c>
      <c r="B16" s="206" t="s">
        <v>429</v>
      </c>
      <c r="C16" s="76" t="s">
        <v>96</v>
      </c>
      <c r="D16" s="69" t="s">
        <v>83</v>
      </c>
      <c r="E16" s="69" t="s">
        <v>33</v>
      </c>
      <c r="F16" s="70">
        <v>60</v>
      </c>
      <c r="G16" s="86">
        <v>2</v>
      </c>
      <c r="H16" s="76">
        <v>5</v>
      </c>
      <c r="I16" s="87" t="s">
        <v>32</v>
      </c>
      <c r="J16" s="86">
        <v>2</v>
      </c>
      <c r="K16" s="76">
        <v>5</v>
      </c>
      <c r="L16" s="87" t="s">
        <v>32</v>
      </c>
      <c r="M16" s="86">
        <v>2</v>
      </c>
      <c r="N16" s="76">
        <v>5</v>
      </c>
      <c r="O16" s="87" t="s">
        <v>32</v>
      </c>
      <c r="P16" s="86">
        <v>2</v>
      </c>
      <c r="Q16" s="76">
        <v>5</v>
      </c>
      <c r="R16" s="87" t="s">
        <v>32</v>
      </c>
      <c r="S16" s="86">
        <v>2</v>
      </c>
      <c r="T16" s="76">
        <v>5</v>
      </c>
      <c r="U16" s="87" t="s">
        <v>32</v>
      </c>
      <c r="V16" s="86">
        <v>2</v>
      </c>
      <c r="W16" s="76">
        <v>5</v>
      </c>
      <c r="X16" s="87" t="s">
        <v>32</v>
      </c>
      <c r="Y16" s="86">
        <v>2</v>
      </c>
      <c r="Z16" s="76">
        <v>5</v>
      </c>
      <c r="AA16" s="87" t="s">
        <v>33</v>
      </c>
      <c r="AB16" s="86">
        <v>2</v>
      </c>
      <c r="AC16" s="76">
        <v>5</v>
      </c>
      <c r="AD16" s="87" t="s">
        <v>33</v>
      </c>
      <c r="AE16" s="8"/>
      <c r="AF16" s="9"/>
      <c r="AG16" s="10"/>
      <c r="AH16" s="11"/>
      <c r="AI16" s="12"/>
      <c r="AJ16" s="13"/>
      <c r="AK16" s="63">
        <f>SUM(G16,J16,M16,P16,S16,V16,Y16,AB16,AE16,AH16)*15</f>
        <v>240</v>
      </c>
      <c r="AL16" s="72">
        <f>SUM(H16,K16,N16,Q16,T16,W16,Z16,AC16,AF16,AI16)</f>
        <v>40</v>
      </c>
      <c r="AM16" s="4"/>
      <c r="AN16" s="4"/>
      <c r="AO16" s="4"/>
    </row>
    <row r="17" spans="1:38" s="1" customFormat="1" ht="15" customHeight="1" x14ac:dyDescent="0.25">
      <c r="A17" s="95" t="s">
        <v>430</v>
      </c>
      <c r="B17" s="207" t="s">
        <v>431</v>
      </c>
      <c r="C17" s="44" t="s">
        <v>432</v>
      </c>
      <c r="D17" s="38"/>
      <c r="E17" s="38"/>
      <c r="F17" s="39"/>
      <c r="G17" s="42"/>
      <c r="H17" s="44"/>
      <c r="I17" s="43"/>
      <c r="J17" s="42"/>
      <c r="K17" s="44"/>
      <c r="L17" s="43"/>
      <c r="M17" s="42"/>
      <c r="N17" s="44"/>
      <c r="O17" s="43"/>
      <c r="P17" s="42"/>
      <c r="Q17" s="44"/>
      <c r="R17" s="43"/>
      <c r="S17" s="42"/>
      <c r="T17" s="44"/>
      <c r="U17" s="43"/>
      <c r="V17" s="42"/>
      <c r="W17" s="44"/>
      <c r="X17" s="43"/>
      <c r="Y17" s="42"/>
      <c r="Z17" s="44"/>
      <c r="AA17" s="43"/>
      <c r="AB17" s="42">
        <v>0</v>
      </c>
      <c r="AC17" s="44">
        <v>2</v>
      </c>
      <c r="AD17" s="43" t="s">
        <v>40</v>
      </c>
      <c r="AE17" s="14"/>
      <c r="AF17" s="15"/>
      <c r="AG17" s="16"/>
      <c r="AH17" s="17"/>
      <c r="AI17" s="18"/>
      <c r="AJ17" s="19"/>
      <c r="AK17" s="64">
        <f t="shared" ref="AK17:AK20" si="2">SUM(G17,J17,M17,P17,S17,V17,Y17,AB17,AE17,AH17)*15</f>
        <v>0</v>
      </c>
      <c r="AL17" s="74">
        <f t="shared" ref="AL17:AL20" si="3">SUM(H17,K17,N17,Q17,T17,W17,Z17,AC17,AF17,AI17)</f>
        <v>2</v>
      </c>
    </row>
    <row r="18" spans="1:38" s="1" customFormat="1" ht="15" customHeight="1" x14ac:dyDescent="0.25">
      <c r="A18" s="95" t="s">
        <v>433</v>
      </c>
      <c r="B18" s="207" t="s">
        <v>488</v>
      </c>
      <c r="C18" s="44" t="s">
        <v>96</v>
      </c>
      <c r="D18" s="38" t="s">
        <v>84</v>
      </c>
      <c r="E18" s="38" t="s">
        <v>88</v>
      </c>
      <c r="F18" s="39">
        <v>45</v>
      </c>
      <c r="G18" s="42">
        <v>1</v>
      </c>
      <c r="H18" s="44">
        <v>2</v>
      </c>
      <c r="I18" s="43" t="s">
        <v>33</v>
      </c>
      <c r="J18" s="42">
        <v>1</v>
      </c>
      <c r="K18" s="44">
        <v>2</v>
      </c>
      <c r="L18" s="43" t="s">
        <v>33</v>
      </c>
      <c r="M18" s="42">
        <v>1</v>
      </c>
      <c r="N18" s="44">
        <v>2</v>
      </c>
      <c r="O18" s="43" t="s">
        <v>33</v>
      </c>
      <c r="P18" s="42">
        <v>1</v>
      </c>
      <c r="Q18" s="44">
        <v>2</v>
      </c>
      <c r="R18" s="43" t="s">
        <v>33</v>
      </c>
      <c r="S18" s="14"/>
      <c r="T18" s="15"/>
      <c r="U18" s="16"/>
      <c r="V18" s="14"/>
      <c r="W18" s="15"/>
      <c r="X18" s="16"/>
      <c r="Y18" s="14"/>
      <c r="Z18" s="15"/>
      <c r="AA18" s="16"/>
      <c r="AB18" s="14"/>
      <c r="AC18" s="15"/>
      <c r="AD18" s="16"/>
      <c r="AE18" s="14"/>
      <c r="AF18" s="15"/>
      <c r="AG18" s="16"/>
      <c r="AH18" s="17"/>
      <c r="AI18" s="18"/>
      <c r="AJ18" s="19"/>
      <c r="AK18" s="64">
        <f t="shared" si="2"/>
        <v>60</v>
      </c>
      <c r="AL18" s="74">
        <f t="shared" si="3"/>
        <v>8</v>
      </c>
    </row>
    <row r="19" spans="1:38" s="1" customFormat="1" ht="15" customHeight="1" x14ac:dyDescent="0.25">
      <c r="A19" s="73" t="s">
        <v>434</v>
      </c>
      <c r="B19" s="207" t="s">
        <v>489</v>
      </c>
      <c r="C19" s="44" t="s">
        <v>96</v>
      </c>
      <c r="D19" s="38" t="s">
        <v>83</v>
      </c>
      <c r="E19" s="38" t="s">
        <v>33</v>
      </c>
      <c r="F19" s="39">
        <v>45</v>
      </c>
      <c r="G19" s="42">
        <v>0.5</v>
      </c>
      <c r="H19" s="44">
        <v>2</v>
      </c>
      <c r="I19" s="43" t="s">
        <v>33</v>
      </c>
      <c r="J19" s="42">
        <v>0.5</v>
      </c>
      <c r="K19" s="44">
        <v>2</v>
      </c>
      <c r="L19" s="43" t="s">
        <v>33</v>
      </c>
      <c r="M19" s="42">
        <v>0.5</v>
      </c>
      <c r="N19" s="44">
        <v>2</v>
      </c>
      <c r="O19" s="43" t="s">
        <v>33</v>
      </c>
      <c r="P19" s="42">
        <v>0.5</v>
      </c>
      <c r="Q19" s="44">
        <v>2</v>
      </c>
      <c r="R19" s="43" t="s">
        <v>33</v>
      </c>
      <c r="S19" s="42">
        <v>0.5</v>
      </c>
      <c r="T19" s="44">
        <v>2</v>
      </c>
      <c r="U19" s="43" t="s">
        <v>33</v>
      </c>
      <c r="V19" s="42">
        <v>0.5</v>
      </c>
      <c r="W19" s="44">
        <v>2</v>
      </c>
      <c r="X19" s="43" t="s">
        <v>33</v>
      </c>
      <c r="Y19" s="183"/>
      <c r="Z19" s="184"/>
      <c r="AA19" s="185"/>
      <c r="AB19" s="183"/>
      <c r="AC19" s="184"/>
      <c r="AD19" s="185"/>
      <c r="AE19" s="14"/>
      <c r="AF19" s="15"/>
      <c r="AG19" s="16"/>
      <c r="AH19" s="17"/>
      <c r="AI19" s="18"/>
      <c r="AJ19" s="19"/>
      <c r="AK19" s="64">
        <f t="shared" si="2"/>
        <v>45</v>
      </c>
      <c r="AL19" s="74">
        <f t="shared" si="3"/>
        <v>12</v>
      </c>
    </row>
    <row r="20" spans="1:38" s="1" customFormat="1" ht="15" customHeight="1" thickBot="1" x14ac:dyDescent="0.3">
      <c r="A20" s="95" t="s">
        <v>435</v>
      </c>
      <c r="B20" s="190" t="s">
        <v>573</v>
      </c>
      <c r="C20" s="44" t="s">
        <v>96</v>
      </c>
      <c r="D20" s="38" t="s">
        <v>84</v>
      </c>
      <c r="E20" s="38" t="s">
        <v>33</v>
      </c>
      <c r="F20" s="39">
        <v>45</v>
      </c>
      <c r="G20" s="42">
        <v>1</v>
      </c>
      <c r="H20" s="44">
        <v>2</v>
      </c>
      <c r="I20" s="43" t="s">
        <v>33</v>
      </c>
      <c r="J20" s="42">
        <v>1</v>
      </c>
      <c r="K20" s="44">
        <v>2</v>
      </c>
      <c r="L20" s="43" t="s">
        <v>32</v>
      </c>
      <c r="M20" s="143"/>
      <c r="N20" s="142"/>
      <c r="O20" s="144"/>
      <c r="P20" s="143"/>
      <c r="Q20" s="142"/>
      <c r="R20" s="144"/>
      <c r="S20" s="143"/>
      <c r="T20" s="142"/>
      <c r="U20" s="144"/>
      <c r="V20" s="143"/>
      <c r="W20" s="142"/>
      <c r="X20" s="144"/>
      <c r="Y20" s="143"/>
      <c r="Z20" s="142"/>
      <c r="AA20" s="144"/>
      <c r="AB20" s="143"/>
      <c r="AC20" s="58"/>
      <c r="AD20" s="59"/>
      <c r="AE20" s="57"/>
      <c r="AF20" s="58"/>
      <c r="AG20" s="59"/>
      <c r="AH20" s="52"/>
      <c r="AI20" s="53"/>
      <c r="AJ20" s="54"/>
      <c r="AK20" s="67">
        <f t="shared" si="2"/>
        <v>30</v>
      </c>
      <c r="AL20" s="77">
        <f t="shared" si="3"/>
        <v>4</v>
      </c>
    </row>
    <row r="21" spans="1:38" customFormat="1" ht="15" customHeight="1" thickBot="1" x14ac:dyDescent="0.3">
      <c r="A21" s="265" t="s">
        <v>204</v>
      </c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266"/>
      <c r="S21" s="266"/>
      <c r="T21" s="266"/>
      <c r="U21" s="266"/>
      <c r="V21" s="266"/>
      <c r="W21" s="266"/>
      <c r="X21" s="266"/>
      <c r="Y21" s="266"/>
      <c r="Z21" s="266"/>
      <c r="AA21" s="266"/>
      <c r="AB21" s="266"/>
      <c r="AC21" s="266"/>
      <c r="AD21" s="266"/>
      <c r="AE21" s="266"/>
      <c r="AF21" s="266"/>
      <c r="AG21" s="266"/>
      <c r="AH21" s="266"/>
      <c r="AI21" s="266"/>
      <c r="AJ21" s="267"/>
      <c r="AK21" s="116">
        <f>SUM(AK16:AK20)</f>
        <v>375</v>
      </c>
      <c r="AL21" s="80">
        <f>SUM(AL16:AL20)</f>
        <v>66</v>
      </c>
    </row>
    <row r="22" spans="1:38" customFormat="1" ht="15" customHeight="1" thickBot="1" x14ac:dyDescent="0.3">
      <c r="A22" s="237" t="s">
        <v>205</v>
      </c>
      <c r="B22" s="238"/>
      <c r="C22" s="238"/>
      <c r="D22" s="238"/>
      <c r="E22" s="238"/>
      <c r="F22" s="239"/>
      <c r="G22" s="268"/>
      <c r="H22" s="269"/>
      <c r="I22" s="269"/>
      <c r="J22" s="269"/>
      <c r="K22" s="269"/>
      <c r="L22" s="269"/>
      <c r="M22" s="269"/>
      <c r="N22" s="269"/>
      <c r="O22" s="269"/>
      <c r="P22" s="269"/>
      <c r="Q22" s="269"/>
      <c r="R22" s="269"/>
      <c r="S22" s="269"/>
      <c r="T22" s="269"/>
      <c r="U22" s="269"/>
      <c r="V22" s="269"/>
      <c r="W22" s="269"/>
      <c r="X22" s="269"/>
      <c r="Y22" s="269"/>
      <c r="Z22" s="269"/>
      <c r="AA22" s="269"/>
      <c r="AB22" s="269"/>
      <c r="AC22" s="269"/>
      <c r="AD22" s="269"/>
      <c r="AE22" s="269"/>
      <c r="AF22" s="269"/>
      <c r="AG22" s="269"/>
      <c r="AH22" s="269"/>
      <c r="AI22" s="269"/>
      <c r="AJ22" s="270"/>
      <c r="AK22" s="271"/>
      <c r="AL22" s="272"/>
    </row>
    <row r="23" spans="1:38" customFormat="1" ht="15" customHeight="1" x14ac:dyDescent="0.25">
      <c r="A23" s="97" t="s">
        <v>436</v>
      </c>
      <c r="B23" s="190" t="s">
        <v>474</v>
      </c>
      <c r="C23" s="44" t="s">
        <v>96</v>
      </c>
      <c r="D23" s="38" t="s">
        <v>84</v>
      </c>
      <c r="E23" s="38" t="s">
        <v>88</v>
      </c>
      <c r="F23" s="39">
        <v>45</v>
      </c>
      <c r="G23" s="42">
        <v>2</v>
      </c>
      <c r="H23" s="44">
        <v>2</v>
      </c>
      <c r="I23" s="43" t="s">
        <v>33</v>
      </c>
      <c r="J23" s="42">
        <v>2</v>
      </c>
      <c r="K23" s="44">
        <v>2</v>
      </c>
      <c r="L23" s="43" t="s">
        <v>32</v>
      </c>
      <c r="M23" s="42">
        <v>1</v>
      </c>
      <c r="N23" s="44">
        <v>1</v>
      </c>
      <c r="O23" s="43" t="s">
        <v>33</v>
      </c>
      <c r="P23" s="42">
        <v>1</v>
      </c>
      <c r="Q23" s="44">
        <v>1</v>
      </c>
      <c r="R23" s="43" t="s">
        <v>32</v>
      </c>
      <c r="S23" s="42">
        <v>1</v>
      </c>
      <c r="T23" s="44">
        <v>1</v>
      </c>
      <c r="U23" s="43" t="s">
        <v>33</v>
      </c>
      <c r="V23" s="42">
        <v>1</v>
      </c>
      <c r="W23" s="44">
        <v>1</v>
      </c>
      <c r="X23" s="43" t="s">
        <v>32</v>
      </c>
      <c r="Y23" s="42"/>
      <c r="Z23" s="44"/>
      <c r="AA23" s="43"/>
      <c r="AB23" s="42"/>
      <c r="AC23" s="15"/>
      <c r="AD23" s="16"/>
      <c r="AE23" s="14"/>
      <c r="AF23" s="15"/>
      <c r="AG23" s="16"/>
      <c r="AH23" s="17"/>
      <c r="AI23" s="18"/>
      <c r="AJ23" s="19"/>
      <c r="AK23" s="64">
        <f t="shared" si="0"/>
        <v>120</v>
      </c>
      <c r="AL23" s="74">
        <f t="shared" si="1"/>
        <v>8</v>
      </c>
    </row>
    <row r="24" spans="1:38" customFormat="1" ht="15" customHeight="1" x14ac:dyDescent="0.25">
      <c r="A24" s="95" t="s">
        <v>437</v>
      </c>
      <c r="B24" s="190" t="s">
        <v>475</v>
      </c>
      <c r="C24" s="44" t="s">
        <v>96</v>
      </c>
      <c r="D24" s="38" t="s">
        <v>84</v>
      </c>
      <c r="E24" s="38" t="s">
        <v>88</v>
      </c>
      <c r="F24" s="39">
        <v>45</v>
      </c>
      <c r="G24" s="42">
        <v>2</v>
      </c>
      <c r="H24" s="44">
        <v>2</v>
      </c>
      <c r="I24" s="43" t="s">
        <v>33</v>
      </c>
      <c r="J24" s="42">
        <v>2</v>
      </c>
      <c r="K24" s="44">
        <v>2</v>
      </c>
      <c r="L24" s="43" t="s">
        <v>32</v>
      </c>
      <c r="M24" s="42">
        <v>1</v>
      </c>
      <c r="N24" s="44">
        <v>1</v>
      </c>
      <c r="O24" s="43" t="s">
        <v>33</v>
      </c>
      <c r="P24" s="42">
        <v>1</v>
      </c>
      <c r="Q24" s="44">
        <v>1</v>
      </c>
      <c r="R24" s="43" t="s">
        <v>32</v>
      </c>
      <c r="S24" s="42">
        <v>1</v>
      </c>
      <c r="T24" s="44">
        <v>1</v>
      </c>
      <c r="U24" s="43" t="s">
        <v>33</v>
      </c>
      <c r="V24" s="42">
        <v>1</v>
      </c>
      <c r="W24" s="44">
        <v>1</v>
      </c>
      <c r="X24" s="43" t="s">
        <v>32</v>
      </c>
      <c r="Y24" s="42"/>
      <c r="Z24" s="44"/>
      <c r="AA24" s="43"/>
      <c r="AB24" s="42"/>
      <c r="AC24" s="15"/>
      <c r="AD24" s="16"/>
      <c r="AE24" s="14"/>
      <c r="AF24" s="15"/>
      <c r="AG24" s="16"/>
      <c r="AH24" s="17"/>
      <c r="AI24" s="18"/>
      <c r="AJ24" s="19"/>
      <c r="AK24" s="64">
        <f t="shared" si="0"/>
        <v>120</v>
      </c>
      <c r="AL24" s="74">
        <f t="shared" si="1"/>
        <v>8</v>
      </c>
    </row>
    <row r="25" spans="1:38" customFormat="1" ht="15" customHeight="1" x14ac:dyDescent="0.25">
      <c r="A25" s="95" t="s">
        <v>35</v>
      </c>
      <c r="B25" s="190" t="s">
        <v>272</v>
      </c>
      <c r="C25" s="44" t="s">
        <v>490</v>
      </c>
      <c r="D25" s="38" t="s">
        <v>84</v>
      </c>
      <c r="E25" s="38" t="s">
        <v>88</v>
      </c>
      <c r="F25" s="39">
        <v>45</v>
      </c>
      <c r="G25" s="42"/>
      <c r="H25" s="44"/>
      <c r="I25" s="43"/>
      <c r="J25" s="42"/>
      <c r="K25" s="44"/>
      <c r="L25" s="43"/>
      <c r="M25" s="42"/>
      <c r="N25" s="44"/>
      <c r="O25" s="43"/>
      <c r="P25" s="42"/>
      <c r="Q25" s="44"/>
      <c r="R25" s="43"/>
      <c r="S25" s="42"/>
      <c r="T25" s="44"/>
      <c r="U25" s="43"/>
      <c r="V25" s="42"/>
      <c r="W25" s="44"/>
      <c r="X25" s="43"/>
      <c r="Y25" s="42">
        <v>2</v>
      </c>
      <c r="Z25" s="44">
        <v>2</v>
      </c>
      <c r="AA25" s="43" t="s">
        <v>33</v>
      </c>
      <c r="AB25" s="42">
        <v>2</v>
      </c>
      <c r="AC25" s="15">
        <v>2</v>
      </c>
      <c r="AD25" s="16" t="s">
        <v>33</v>
      </c>
      <c r="AE25" s="14"/>
      <c r="AF25" s="15"/>
      <c r="AG25" s="16"/>
      <c r="AH25" s="17"/>
      <c r="AI25" s="18"/>
      <c r="AJ25" s="19"/>
      <c r="AK25" s="64">
        <f t="shared" si="0"/>
        <v>60</v>
      </c>
      <c r="AL25" s="74">
        <f t="shared" si="1"/>
        <v>4</v>
      </c>
    </row>
    <row r="26" spans="1:38" customFormat="1" ht="15" customHeight="1" x14ac:dyDescent="0.25">
      <c r="A26" s="95" t="s">
        <v>20</v>
      </c>
      <c r="B26" s="190" t="s">
        <v>280</v>
      </c>
      <c r="C26" s="44"/>
      <c r="D26" s="38" t="s">
        <v>84</v>
      </c>
      <c r="E26" s="38" t="s">
        <v>89</v>
      </c>
      <c r="F26" s="39">
        <v>45</v>
      </c>
      <c r="G26" s="42">
        <v>2</v>
      </c>
      <c r="H26" s="44">
        <v>2</v>
      </c>
      <c r="I26" s="43" t="s">
        <v>32</v>
      </c>
      <c r="J26" s="42">
        <v>2</v>
      </c>
      <c r="K26" s="44">
        <v>2</v>
      </c>
      <c r="L26" s="43" t="s">
        <v>32</v>
      </c>
      <c r="M26" s="42">
        <v>2</v>
      </c>
      <c r="N26" s="44">
        <v>2</v>
      </c>
      <c r="O26" s="43" t="s">
        <v>32</v>
      </c>
      <c r="P26" s="42">
        <v>2</v>
      </c>
      <c r="Q26" s="44">
        <v>2</v>
      </c>
      <c r="R26" s="43" t="s">
        <v>32</v>
      </c>
      <c r="S26" s="42">
        <v>2</v>
      </c>
      <c r="T26" s="44">
        <v>2</v>
      </c>
      <c r="U26" s="43" t="s">
        <v>32</v>
      </c>
      <c r="V26" s="42">
        <v>2</v>
      </c>
      <c r="W26" s="44">
        <v>2</v>
      </c>
      <c r="X26" s="43" t="s">
        <v>32</v>
      </c>
      <c r="Y26" s="42"/>
      <c r="Z26" s="44"/>
      <c r="AA26" s="43"/>
      <c r="AB26" s="42"/>
      <c r="AC26" s="15"/>
      <c r="AD26" s="16"/>
      <c r="AE26" s="14"/>
      <c r="AF26" s="15"/>
      <c r="AG26" s="16"/>
      <c r="AH26" s="17"/>
      <c r="AI26" s="18"/>
      <c r="AJ26" s="19"/>
      <c r="AK26" s="64">
        <f t="shared" si="0"/>
        <v>180</v>
      </c>
      <c r="AL26" s="74">
        <f t="shared" si="1"/>
        <v>12</v>
      </c>
    </row>
    <row r="27" spans="1:38" customFormat="1" ht="15" customHeight="1" x14ac:dyDescent="0.25">
      <c r="A27" s="95" t="s">
        <v>28</v>
      </c>
      <c r="B27" s="190" t="s">
        <v>492</v>
      </c>
      <c r="C27" s="44"/>
      <c r="D27" s="38" t="s">
        <v>84</v>
      </c>
      <c r="E27" s="38" t="s">
        <v>89</v>
      </c>
      <c r="F27" s="39">
        <v>45</v>
      </c>
      <c r="G27" s="42"/>
      <c r="H27" s="44"/>
      <c r="I27" s="43"/>
      <c r="J27" s="42"/>
      <c r="K27" s="44"/>
      <c r="L27" s="43"/>
      <c r="M27" s="42"/>
      <c r="N27" s="44"/>
      <c r="O27" s="43"/>
      <c r="P27" s="42"/>
      <c r="Q27" s="44"/>
      <c r="R27" s="43"/>
      <c r="S27" s="42"/>
      <c r="T27" s="44"/>
      <c r="U27" s="43"/>
      <c r="V27" s="42">
        <v>1</v>
      </c>
      <c r="W27" s="44">
        <v>2</v>
      </c>
      <c r="X27" s="43" t="s">
        <v>32</v>
      </c>
      <c r="Y27" s="42"/>
      <c r="Z27" s="44"/>
      <c r="AA27" s="43"/>
      <c r="AB27" s="42"/>
      <c r="AC27" s="15"/>
      <c r="AD27" s="16"/>
      <c r="AE27" s="14"/>
      <c r="AF27" s="15"/>
      <c r="AG27" s="16"/>
      <c r="AH27" s="17"/>
      <c r="AI27" s="18"/>
      <c r="AJ27" s="19"/>
      <c r="AK27" s="64">
        <f t="shared" si="0"/>
        <v>15</v>
      </c>
      <c r="AL27" s="74">
        <f t="shared" si="1"/>
        <v>2</v>
      </c>
    </row>
    <row r="28" spans="1:38" customFormat="1" ht="15" customHeight="1" x14ac:dyDescent="0.25">
      <c r="A28" s="95" t="s">
        <v>29</v>
      </c>
      <c r="B28" s="190" t="s">
        <v>282</v>
      </c>
      <c r="C28" s="44" t="s">
        <v>96</v>
      </c>
      <c r="D28" s="38" t="s">
        <v>84</v>
      </c>
      <c r="E28" s="38" t="s">
        <v>89</v>
      </c>
      <c r="F28" s="39">
        <v>45</v>
      </c>
      <c r="G28" s="42">
        <v>1</v>
      </c>
      <c r="H28" s="44">
        <v>2</v>
      </c>
      <c r="I28" s="43" t="s">
        <v>33</v>
      </c>
      <c r="J28" s="42">
        <v>1</v>
      </c>
      <c r="K28" s="44">
        <v>2</v>
      </c>
      <c r="L28" s="43" t="s">
        <v>33</v>
      </c>
      <c r="M28" s="42"/>
      <c r="N28" s="44"/>
      <c r="O28" s="43"/>
      <c r="P28" s="42"/>
      <c r="Q28" s="44"/>
      <c r="R28" s="43"/>
      <c r="S28" s="42"/>
      <c r="T28" s="44"/>
      <c r="U28" s="43"/>
      <c r="V28" s="42"/>
      <c r="W28" s="44"/>
      <c r="X28" s="43"/>
      <c r="Y28" s="42"/>
      <c r="Z28" s="44"/>
      <c r="AA28" s="43"/>
      <c r="AB28" s="42"/>
      <c r="AC28" s="15"/>
      <c r="AD28" s="16"/>
      <c r="AE28" s="14"/>
      <c r="AF28" s="15"/>
      <c r="AG28" s="16"/>
      <c r="AH28" s="17"/>
      <c r="AI28" s="18"/>
      <c r="AJ28" s="19"/>
      <c r="AK28" s="64">
        <f t="shared" si="0"/>
        <v>30</v>
      </c>
      <c r="AL28" s="74">
        <f>SUM(H28,K28,N28,Q28,T28,W28,Z28,AC28,AF28,AI28)</f>
        <v>4</v>
      </c>
    </row>
    <row r="29" spans="1:38" customFormat="1" ht="15" customHeight="1" x14ac:dyDescent="0.25">
      <c r="A29" s="147" t="s">
        <v>21</v>
      </c>
      <c r="B29" s="191" t="s">
        <v>284</v>
      </c>
      <c r="C29" s="142"/>
      <c r="D29" s="145" t="s">
        <v>84</v>
      </c>
      <c r="E29" s="145" t="s">
        <v>89</v>
      </c>
      <c r="F29" s="146">
        <v>45</v>
      </c>
      <c r="G29" s="143">
        <v>1</v>
      </c>
      <c r="H29" s="142">
        <v>1</v>
      </c>
      <c r="I29" s="144" t="s">
        <v>33</v>
      </c>
      <c r="J29" s="143"/>
      <c r="K29" s="142"/>
      <c r="L29" s="144"/>
      <c r="M29" s="143"/>
      <c r="N29" s="142"/>
      <c r="O29" s="144"/>
      <c r="P29" s="143"/>
      <c r="Q29" s="142"/>
      <c r="R29" s="144"/>
      <c r="S29" s="143"/>
      <c r="T29" s="142"/>
      <c r="U29" s="144"/>
      <c r="V29" s="143"/>
      <c r="W29" s="142"/>
      <c r="X29" s="144"/>
      <c r="Y29" s="143"/>
      <c r="Z29" s="142"/>
      <c r="AA29" s="144"/>
      <c r="AB29" s="143"/>
      <c r="AC29" s="58"/>
      <c r="AD29" s="59"/>
      <c r="AE29" s="57"/>
      <c r="AF29" s="58"/>
      <c r="AG29" s="59"/>
      <c r="AH29" s="52"/>
      <c r="AI29" s="53"/>
      <c r="AJ29" s="54"/>
      <c r="AK29" s="67">
        <f t="shared" si="0"/>
        <v>15</v>
      </c>
      <c r="AL29" s="77">
        <f>SUM(H29,K29,N29,Q29,T29,W29,Z29,AC29,AF29,AI29)</f>
        <v>1</v>
      </c>
    </row>
    <row r="30" spans="1:38" customFormat="1" ht="15" customHeight="1" x14ac:dyDescent="0.25">
      <c r="A30" s="147" t="s">
        <v>39</v>
      </c>
      <c r="B30" s="186" t="s">
        <v>285</v>
      </c>
      <c r="C30" s="142" t="s">
        <v>96</v>
      </c>
      <c r="D30" s="145" t="s">
        <v>84</v>
      </c>
      <c r="E30" s="145" t="s">
        <v>89</v>
      </c>
      <c r="F30" s="146">
        <v>45</v>
      </c>
      <c r="G30" s="143"/>
      <c r="H30" s="142"/>
      <c r="I30" s="144"/>
      <c r="J30" s="143"/>
      <c r="K30" s="142"/>
      <c r="L30" s="144"/>
      <c r="M30" s="143"/>
      <c r="N30" s="142"/>
      <c r="O30" s="144"/>
      <c r="P30" s="143"/>
      <c r="Q30" s="142"/>
      <c r="R30" s="144"/>
      <c r="S30" s="143">
        <v>1</v>
      </c>
      <c r="T30" s="142">
        <v>1</v>
      </c>
      <c r="U30" s="144" t="s">
        <v>33</v>
      </c>
      <c r="V30" s="143">
        <v>1</v>
      </c>
      <c r="W30" s="142">
        <v>1</v>
      </c>
      <c r="X30" s="144" t="s">
        <v>33</v>
      </c>
      <c r="Y30" s="143"/>
      <c r="Z30" s="142"/>
      <c r="AA30" s="144"/>
      <c r="AB30" s="143"/>
      <c r="AC30" s="58"/>
      <c r="AD30" s="59"/>
      <c r="AE30" s="57"/>
      <c r="AF30" s="58"/>
      <c r="AG30" s="59"/>
      <c r="AH30" s="52"/>
      <c r="AI30" s="53"/>
      <c r="AJ30" s="54"/>
      <c r="AK30" s="67">
        <v>30</v>
      </c>
      <c r="AL30" s="77">
        <v>2</v>
      </c>
    </row>
    <row r="31" spans="1:38" s="1" customFormat="1" ht="15" customHeight="1" x14ac:dyDescent="0.25">
      <c r="A31" s="95" t="s">
        <v>438</v>
      </c>
      <c r="B31" s="207" t="s">
        <v>568</v>
      </c>
      <c r="C31" s="44"/>
      <c r="D31" s="38" t="s">
        <v>83</v>
      </c>
      <c r="E31" s="38" t="s">
        <v>33</v>
      </c>
      <c r="F31" s="39">
        <v>60</v>
      </c>
      <c r="G31" s="143"/>
      <c r="H31" s="142"/>
      <c r="I31" s="144"/>
      <c r="J31" s="143"/>
      <c r="K31" s="142"/>
      <c r="L31" s="144"/>
      <c r="M31" s="143"/>
      <c r="N31" s="142"/>
      <c r="O31" s="144"/>
      <c r="P31" s="143"/>
      <c r="Q31" s="142"/>
      <c r="R31" s="144"/>
      <c r="S31" s="42">
        <v>0.5</v>
      </c>
      <c r="T31" s="44">
        <v>1</v>
      </c>
      <c r="U31" s="43" t="s">
        <v>33</v>
      </c>
      <c r="V31" s="42">
        <v>0.5</v>
      </c>
      <c r="W31" s="44">
        <v>1</v>
      </c>
      <c r="X31" s="43" t="s">
        <v>33</v>
      </c>
      <c r="Y31" s="42">
        <v>0.5</v>
      </c>
      <c r="Z31" s="44">
        <v>1</v>
      </c>
      <c r="AA31" s="43" t="s">
        <v>33</v>
      </c>
      <c r="AB31" s="143"/>
      <c r="AC31" s="58"/>
      <c r="AD31" s="59"/>
      <c r="AE31" s="57"/>
      <c r="AF31" s="58"/>
      <c r="AG31" s="59"/>
      <c r="AH31" s="52"/>
      <c r="AI31" s="53"/>
      <c r="AJ31" s="54"/>
      <c r="AK31" s="149">
        <f>SUM(G31,J31,M31,P31,S31,V31,Y31,AB31,AE31,AH31)*15</f>
        <v>22.5</v>
      </c>
      <c r="AL31" s="150">
        <f>SUM(H31,K31,N31,Q31,T31,W31,Z31,AC31,AF31,AI31)</f>
        <v>3</v>
      </c>
    </row>
    <row r="32" spans="1:38" s="1" customFormat="1" ht="15" customHeight="1" x14ac:dyDescent="0.25">
      <c r="A32" s="147" t="s">
        <v>439</v>
      </c>
      <c r="B32" s="186" t="s">
        <v>530</v>
      </c>
      <c r="C32" s="142"/>
      <c r="D32" s="145" t="s">
        <v>84</v>
      </c>
      <c r="E32" s="145" t="s">
        <v>33</v>
      </c>
      <c r="F32" s="146">
        <v>60</v>
      </c>
      <c r="G32" s="143"/>
      <c r="H32" s="142"/>
      <c r="I32" s="144"/>
      <c r="J32" s="143"/>
      <c r="K32" s="142"/>
      <c r="L32" s="144"/>
      <c r="M32" s="143">
        <v>1</v>
      </c>
      <c r="N32" s="142">
        <v>2</v>
      </c>
      <c r="O32" s="144" t="s">
        <v>33</v>
      </c>
      <c r="P32" s="143">
        <v>1</v>
      </c>
      <c r="Q32" s="142">
        <v>2</v>
      </c>
      <c r="R32" s="144" t="s">
        <v>32</v>
      </c>
      <c r="S32" s="143">
        <v>1</v>
      </c>
      <c r="T32" s="142">
        <v>2</v>
      </c>
      <c r="U32" s="144" t="s">
        <v>33</v>
      </c>
      <c r="V32" s="143">
        <v>1</v>
      </c>
      <c r="W32" s="142">
        <v>2</v>
      </c>
      <c r="X32" s="144" t="s">
        <v>32</v>
      </c>
      <c r="Y32" s="143">
        <v>1</v>
      </c>
      <c r="Z32" s="142">
        <v>2</v>
      </c>
      <c r="AA32" s="144" t="s">
        <v>33</v>
      </c>
      <c r="AB32" s="143">
        <v>1</v>
      </c>
      <c r="AC32" s="142">
        <v>2</v>
      </c>
      <c r="AD32" s="144" t="s">
        <v>33</v>
      </c>
      <c r="AE32" s="143"/>
      <c r="AF32" s="142"/>
      <c r="AG32" s="144"/>
      <c r="AH32" s="52"/>
      <c r="AI32" s="53"/>
      <c r="AJ32" s="54"/>
      <c r="AK32" s="187">
        <f>SUM(G32,J32,M32,P32,S32,V32,Y32,AB32,AE32,AH32)*15</f>
        <v>90</v>
      </c>
      <c r="AL32" s="188">
        <f>SUM(H32,K32,N32,Q32,T32,W32,Z32,AC32,AF32,AI32)</f>
        <v>12</v>
      </c>
    </row>
    <row r="33" spans="1:38" customFormat="1" ht="15" customHeight="1" thickBot="1" x14ac:dyDescent="0.3">
      <c r="A33" s="147" t="s">
        <v>440</v>
      </c>
      <c r="B33" s="186" t="s">
        <v>477</v>
      </c>
      <c r="C33" s="142" t="s">
        <v>96</v>
      </c>
      <c r="D33" s="145" t="s">
        <v>84</v>
      </c>
      <c r="E33" s="145" t="s">
        <v>33</v>
      </c>
      <c r="F33" s="146">
        <v>45</v>
      </c>
      <c r="G33" s="143">
        <v>3</v>
      </c>
      <c r="H33" s="142">
        <v>2</v>
      </c>
      <c r="I33" s="144" t="s">
        <v>33</v>
      </c>
      <c r="J33" s="143">
        <v>3</v>
      </c>
      <c r="K33" s="142">
        <v>2</v>
      </c>
      <c r="L33" s="144" t="s">
        <v>33</v>
      </c>
      <c r="M33" s="183"/>
      <c r="N33" s="184"/>
      <c r="O33" s="185"/>
      <c r="P33" s="183"/>
      <c r="Q33" s="184"/>
      <c r="R33" s="185"/>
      <c r="S33" s="143"/>
      <c r="T33" s="142"/>
      <c r="U33" s="144"/>
      <c r="V33" s="143"/>
      <c r="W33" s="142"/>
      <c r="X33" s="144"/>
      <c r="Y33" s="143"/>
      <c r="Z33" s="142"/>
      <c r="AA33" s="144"/>
      <c r="AB33" s="143"/>
      <c r="AC33" s="58"/>
      <c r="AD33" s="59"/>
      <c r="AE33" s="57"/>
      <c r="AF33" s="58"/>
      <c r="AG33" s="59"/>
      <c r="AH33" s="52"/>
      <c r="AI33" s="53"/>
      <c r="AJ33" s="54"/>
      <c r="AK33" s="67">
        <f>SUM(G33,J33,M33,P33,S33,V33,Y33,AB33,AE33,AH33)*15</f>
        <v>90</v>
      </c>
      <c r="AL33" s="77">
        <f>SUM(H33,K33,N33,Q33,T33,W33,Z33,AC33,AF33,AI33)</f>
        <v>4</v>
      </c>
    </row>
    <row r="34" spans="1:38" customFormat="1" ht="15" customHeight="1" thickBot="1" x14ac:dyDescent="0.3">
      <c r="A34" s="265" t="s">
        <v>206</v>
      </c>
      <c r="B34" s="266"/>
      <c r="C34" s="266"/>
      <c r="D34" s="266"/>
      <c r="E34" s="266"/>
      <c r="F34" s="266"/>
      <c r="G34" s="266"/>
      <c r="H34" s="266"/>
      <c r="I34" s="266"/>
      <c r="J34" s="266"/>
      <c r="K34" s="266"/>
      <c r="L34" s="266"/>
      <c r="M34" s="266"/>
      <c r="N34" s="266"/>
      <c r="O34" s="266"/>
      <c r="P34" s="266"/>
      <c r="Q34" s="266"/>
      <c r="R34" s="266"/>
      <c r="S34" s="266"/>
      <c r="T34" s="266"/>
      <c r="U34" s="266"/>
      <c r="V34" s="266"/>
      <c r="W34" s="266"/>
      <c r="X34" s="266"/>
      <c r="Y34" s="266"/>
      <c r="Z34" s="266"/>
      <c r="AA34" s="266"/>
      <c r="AB34" s="266"/>
      <c r="AC34" s="266"/>
      <c r="AD34" s="266"/>
      <c r="AE34" s="266"/>
      <c r="AF34" s="266"/>
      <c r="AG34" s="266"/>
      <c r="AH34" s="266"/>
      <c r="AI34" s="266"/>
      <c r="AJ34" s="267"/>
      <c r="AK34" s="116">
        <f>SUM(AK23:AK33)</f>
        <v>772.5</v>
      </c>
      <c r="AL34" s="80">
        <f>SUM(AL23:AL33)</f>
        <v>60</v>
      </c>
    </row>
    <row r="35" spans="1:38" customFormat="1" ht="15" customHeight="1" thickBot="1" x14ac:dyDescent="0.3">
      <c r="A35" s="265" t="s">
        <v>31</v>
      </c>
      <c r="B35" s="266"/>
      <c r="C35" s="266"/>
      <c r="D35" s="266"/>
      <c r="E35" s="266"/>
      <c r="F35" s="267"/>
      <c r="G35" s="273"/>
      <c r="H35" s="274"/>
      <c r="I35" s="274"/>
      <c r="J35" s="274"/>
      <c r="K35" s="274"/>
      <c r="L35" s="274"/>
      <c r="M35" s="274"/>
      <c r="N35" s="274"/>
      <c r="O35" s="274"/>
      <c r="P35" s="274"/>
      <c r="Q35" s="274"/>
      <c r="R35" s="274"/>
      <c r="S35" s="274"/>
      <c r="T35" s="274"/>
      <c r="U35" s="274"/>
      <c r="V35" s="274"/>
      <c r="W35" s="274"/>
      <c r="X35" s="274"/>
      <c r="Y35" s="274"/>
      <c r="Z35" s="274"/>
      <c r="AA35" s="274"/>
      <c r="AB35" s="274"/>
      <c r="AC35" s="274"/>
      <c r="AD35" s="274"/>
      <c r="AE35" s="274"/>
      <c r="AF35" s="274"/>
      <c r="AG35" s="274"/>
      <c r="AH35" s="274"/>
      <c r="AI35" s="274"/>
      <c r="AJ35" s="275"/>
      <c r="AK35" s="271"/>
      <c r="AL35" s="272"/>
    </row>
    <row r="36" spans="1:38" customFormat="1" ht="15" customHeight="1" thickBot="1" x14ac:dyDescent="0.3">
      <c r="A36" s="117" t="s">
        <v>108</v>
      </c>
      <c r="B36" s="61" t="s">
        <v>107</v>
      </c>
      <c r="C36" s="165"/>
      <c r="D36" s="167"/>
      <c r="E36" s="167"/>
      <c r="F36" s="162"/>
      <c r="G36" s="7"/>
      <c r="H36" s="165"/>
      <c r="I36" s="6"/>
      <c r="J36" s="7"/>
      <c r="K36" s="165"/>
      <c r="L36" s="6"/>
      <c r="M36" s="7"/>
      <c r="N36" s="165"/>
      <c r="O36" s="6"/>
      <c r="P36" s="7"/>
      <c r="Q36" s="165"/>
      <c r="R36" s="6"/>
      <c r="S36" s="7"/>
      <c r="T36" s="165">
        <v>2</v>
      </c>
      <c r="U36" s="6"/>
      <c r="V36" s="7"/>
      <c r="W36" s="165"/>
      <c r="X36" s="6"/>
      <c r="Y36" s="7"/>
      <c r="Z36" s="165">
        <v>2</v>
      </c>
      <c r="AA36" s="6"/>
      <c r="AB36" s="7"/>
      <c r="AC36" s="165"/>
      <c r="AD36" s="6"/>
      <c r="AE36" s="7"/>
      <c r="AF36" s="165">
        <v>8</v>
      </c>
      <c r="AG36" s="6"/>
      <c r="AH36" s="56"/>
      <c r="AI36" s="55"/>
      <c r="AJ36" s="5"/>
      <c r="AK36" s="66"/>
      <c r="AL36" s="118">
        <f>SUM(H36,K36,N36,Q36,T36,W36,Z36,AC36,AF36,AI36)</f>
        <v>12</v>
      </c>
    </row>
    <row r="37" spans="1:38" customFormat="1" ht="15" customHeight="1" thickBot="1" x14ac:dyDescent="0.3">
      <c r="A37" s="79" t="s">
        <v>19</v>
      </c>
      <c r="B37" s="195" t="s">
        <v>207</v>
      </c>
      <c r="C37" s="49"/>
      <c r="D37" s="35"/>
      <c r="E37" s="36" t="s">
        <v>90</v>
      </c>
      <c r="F37" s="37"/>
      <c r="G37" s="48"/>
      <c r="H37" s="49"/>
      <c r="I37" s="50"/>
      <c r="J37" s="48"/>
      <c r="K37" s="49"/>
      <c r="L37" s="50"/>
      <c r="M37" s="48"/>
      <c r="N37" s="49"/>
      <c r="O37" s="50"/>
      <c r="P37" s="48"/>
      <c r="Q37" s="49"/>
      <c r="R37" s="50"/>
      <c r="S37" s="48"/>
      <c r="T37" s="49"/>
      <c r="U37" s="50"/>
      <c r="V37" s="48"/>
      <c r="W37" s="49"/>
      <c r="X37" s="50"/>
      <c r="Y37" s="48"/>
      <c r="Z37" s="49"/>
      <c r="AA37" s="50"/>
      <c r="AB37" s="48"/>
      <c r="AC37" s="2"/>
      <c r="AD37" s="26"/>
      <c r="AE37" s="3">
        <v>0</v>
      </c>
      <c r="AF37" s="2">
        <v>2</v>
      </c>
      <c r="AG37" s="26" t="s">
        <v>33</v>
      </c>
      <c r="AH37" s="27">
        <v>0</v>
      </c>
      <c r="AI37" s="28">
        <v>2</v>
      </c>
      <c r="AJ37" s="29" t="s">
        <v>33</v>
      </c>
      <c r="AK37" s="68">
        <f>SUM(G37,J37,M37,P37,S37,V37,Y37,AB37,AE37,AH37)*15</f>
        <v>0</v>
      </c>
      <c r="AL37" s="80">
        <f>SUM(H37,K37,N37,Q37,T37,W37,Z37,AC37,AF37,AI37)</f>
        <v>4</v>
      </c>
    </row>
    <row r="38" spans="1:38" customFormat="1" ht="15" customHeight="1" thickBot="1" x14ac:dyDescent="0.3">
      <c r="A38" s="265" t="s">
        <v>110</v>
      </c>
      <c r="B38" s="266"/>
      <c r="C38" s="266"/>
      <c r="D38" s="266"/>
      <c r="E38" s="266"/>
      <c r="F38" s="267"/>
      <c r="G38" s="85">
        <f>SUM(G8:G33,G36,G37)</f>
        <v>18.5</v>
      </c>
      <c r="H38" s="119">
        <f>SUM(H8:H33,H36,H37)</f>
        <v>30</v>
      </c>
      <c r="I38" s="120"/>
      <c r="J38" s="85">
        <f>SUM(J8:J33,J36,J37)</f>
        <v>17.5</v>
      </c>
      <c r="K38" s="119">
        <f>SUM(K8:K33,K36,K37)</f>
        <v>29</v>
      </c>
      <c r="L38" s="120"/>
      <c r="M38" s="85">
        <f>SUM(M8:M33,M36,M37)</f>
        <v>11.5</v>
      </c>
      <c r="N38" s="119">
        <f>SUM(N8:N33,N36,N37)</f>
        <v>23</v>
      </c>
      <c r="O38" s="120"/>
      <c r="P38" s="85">
        <f>SUM(P8:P33,P36,P37)</f>
        <v>11.5</v>
      </c>
      <c r="Q38" s="119">
        <f>SUM(Q8:Q33,Q36,Q37)</f>
        <v>23</v>
      </c>
      <c r="R38" s="120"/>
      <c r="S38" s="85">
        <f>SUM(S8:S33,S36,S37)</f>
        <v>11</v>
      </c>
      <c r="T38" s="119">
        <f>SUM(T8:T33,T36,T37)</f>
        <v>22</v>
      </c>
      <c r="U38" s="120"/>
      <c r="V38" s="85">
        <f>SUM(V8:V33,V36,V37)</f>
        <v>13</v>
      </c>
      <c r="W38" s="119">
        <f>SUM(W8:W33,W36,W37)</f>
        <v>24</v>
      </c>
      <c r="X38" s="120"/>
      <c r="Y38" s="85">
        <f>SUM(Y8:Y33,Y36,Y37)</f>
        <v>8.5</v>
      </c>
      <c r="Z38" s="119">
        <f>SUM(Z8:Z33,Z36,Z37)</f>
        <v>19</v>
      </c>
      <c r="AA38" s="120"/>
      <c r="AB38" s="85">
        <f>SUM(AB8:AB33,AB36,AB37)</f>
        <v>9</v>
      </c>
      <c r="AC38" s="119">
        <f>SUM(AC8:AC33,AC36,AC37)</f>
        <v>23</v>
      </c>
      <c r="AD38" s="120"/>
      <c r="AE38" s="85">
        <f>SUM(AE8:AE33,AE36,AE37)</f>
        <v>2</v>
      </c>
      <c r="AF38" s="119">
        <f>SUM(AF8:AF33,AF36,AF37)</f>
        <v>15</v>
      </c>
      <c r="AG38" s="120"/>
      <c r="AH38" s="85">
        <f>SUM(AH8:AH33,AH36,AH37)</f>
        <v>0</v>
      </c>
      <c r="AI38" s="119">
        <f>SUM(AI8:AI33,AI36,AI37)</f>
        <v>2</v>
      </c>
      <c r="AJ38" s="120"/>
      <c r="AK38" s="121">
        <f>SUM(AK14,AK21,AK34,AK36,AK37)</f>
        <v>1537.5</v>
      </c>
      <c r="AL38" s="122">
        <f>SUM(AL14,AL21,AL34,AL36,AL37)</f>
        <v>210</v>
      </c>
    </row>
    <row r="39" spans="1:38" customFormat="1" ht="15" customHeight="1" thickBot="1" x14ac:dyDescent="0.3">
      <c r="A39" s="262" t="s">
        <v>208</v>
      </c>
      <c r="B39" s="263"/>
      <c r="C39" s="263"/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3"/>
      <c r="S39" s="263"/>
      <c r="T39" s="263"/>
      <c r="U39" s="263"/>
      <c r="V39" s="263"/>
      <c r="W39" s="263"/>
      <c r="X39" s="263"/>
      <c r="Y39" s="263"/>
      <c r="Z39" s="263"/>
      <c r="AA39" s="263"/>
      <c r="AB39" s="263"/>
      <c r="AC39" s="263"/>
      <c r="AD39" s="263"/>
      <c r="AE39" s="263"/>
      <c r="AF39" s="263"/>
      <c r="AG39" s="263"/>
      <c r="AH39" s="263"/>
      <c r="AI39" s="263"/>
      <c r="AJ39" s="263"/>
      <c r="AK39" s="263"/>
      <c r="AL39" s="264"/>
    </row>
    <row r="40" spans="1:38" customFormat="1" ht="15" customHeight="1" thickBot="1" x14ac:dyDescent="0.3">
      <c r="A40" s="253" t="s">
        <v>86</v>
      </c>
      <c r="B40" s="256" t="s">
        <v>87</v>
      </c>
      <c r="C40" s="258" t="s">
        <v>85</v>
      </c>
      <c r="D40" s="260" t="s">
        <v>82</v>
      </c>
      <c r="E40" s="260" t="s">
        <v>37</v>
      </c>
      <c r="F40" s="248" t="s">
        <v>81</v>
      </c>
      <c r="G40" s="250" t="s">
        <v>0</v>
      </c>
      <c r="H40" s="251"/>
      <c r="I40" s="251"/>
      <c r="J40" s="251"/>
      <c r="K40" s="251"/>
      <c r="L40" s="251"/>
      <c r="M40" s="251"/>
      <c r="N40" s="251"/>
      <c r="O40" s="251"/>
      <c r="P40" s="251"/>
      <c r="Q40" s="251"/>
      <c r="R40" s="251"/>
      <c r="S40" s="251"/>
      <c r="T40" s="251"/>
      <c r="U40" s="251"/>
      <c r="V40" s="251"/>
      <c r="W40" s="251"/>
      <c r="X40" s="251"/>
      <c r="Y40" s="251"/>
      <c r="Z40" s="251"/>
      <c r="AA40" s="251"/>
      <c r="AB40" s="251"/>
      <c r="AC40" s="251"/>
      <c r="AD40" s="251"/>
      <c r="AE40" s="251"/>
      <c r="AF40" s="251"/>
      <c r="AG40" s="251"/>
      <c r="AH40" s="251"/>
      <c r="AI40" s="251"/>
      <c r="AJ40" s="252"/>
      <c r="AK40" s="250"/>
      <c r="AL40" s="252"/>
    </row>
    <row r="41" spans="1:38" customFormat="1" ht="15" customHeight="1" x14ac:dyDescent="0.25">
      <c r="A41" s="254"/>
      <c r="B41" s="257"/>
      <c r="C41" s="259"/>
      <c r="D41" s="261"/>
      <c r="E41" s="261"/>
      <c r="F41" s="249"/>
      <c r="G41" s="243" t="s">
        <v>2</v>
      </c>
      <c r="H41" s="244"/>
      <c r="I41" s="245"/>
      <c r="J41" s="243" t="s">
        <v>3</v>
      </c>
      <c r="K41" s="244"/>
      <c r="L41" s="245"/>
      <c r="M41" s="243" t="s">
        <v>4</v>
      </c>
      <c r="N41" s="244"/>
      <c r="O41" s="245"/>
      <c r="P41" s="243" t="s">
        <v>5</v>
      </c>
      <c r="Q41" s="244"/>
      <c r="R41" s="245"/>
      <c r="S41" s="243" t="s">
        <v>6</v>
      </c>
      <c r="T41" s="244"/>
      <c r="U41" s="245"/>
      <c r="V41" s="243" t="s">
        <v>7</v>
      </c>
      <c r="W41" s="244"/>
      <c r="X41" s="245"/>
      <c r="Y41" s="243" t="s">
        <v>8</v>
      </c>
      <c r="Z41" s="244"/>
      <c r="AA41" s="245"/>
      <c r="AB41" s="243" t="s">
        <v>9</v>
      </c>
      <c r="AC41" s="244"/>
      <c r="AD41" s="245"/>
      <c r="AE41" s="243" t="s">
        <v>10</v>
      </c>
      <c r="AF41" s="244"/>
      <c r="AG41" s="245"/>
      <c r="AH41" s="243" t="s">
        <v>11</v>
      </c>
      <c r="AI41" s="244"/>
      <c r="AJ41" s="245"/>
      <c r="AK41" s="246" t="s">
        <v>91</v>
      </c>
      <c r="AL41" s="246" t="s">
        <v>38</v>
      </c>
    </row>
    <row r="42" spans="1:38" customFormat="1" ht="15" customHeight="1" thickBot="1" x14ac:dyDescent="0.3">
      <c r="A42" s="255"/>
      <c r="B42" s="257"/>
      <c r="C42" s="259"/>
      <c r="D42" s="261"/>
      <c r="E42" s="261"/>
      <c r="F42" s="249"/>
      <c r="G42" s="164" t="s">
        <v>1</v>
      </c>
      <c r="H42" s="166" t="s">
        <v>12</v>
      </c>
      <c r="I42" s="123" t="s">
        <v>22</v>
      </c>
      <c r="J42" s="164" t="s">
        <v>1</v>
      </c>
      <c r="K42" s="166" t="s">
        <v>12</v>
      </c>
      <c r="L42" s="123" t="s">
        <v>22</v>
      </c>
      <c r="M42" s="164" t="s">
        <v>1</v>
      </c>
      <c r="N42" s="166" t="s">
        <v>12</v>
      </c>
      <c r="O42" s="123" t="s">
        <v>22</v>
      </c>
      <c r="P42" s="164" t="s">
        <v>1</v>
      </c>
      <c r="Q42" s="166" t="s">
        <v>12</v>
      </c>
      <c r="R42" s="123" t="s">
        <v>22</v>
      </c>
      <c r="S42" s="164" t="s">
        <v>1</v>
      </c>
      <c r="T42" s="166" t="s">
        <v>12</v>
      </c>
      <c r="U42" s="123" t="s">
        <v>22</v>
      </c>
      <c r="V42" s="164" t="s">
        <v>1</v>
      </c>
      <c r="W42" s="166" t="s">
        <v>12</v>
      </c>
      <c r="X42" s="123" t="s">
        <v>22</v>
      </c>
      <c r="Y42" s="164" t="s">
        <v>1</v>
      </c>
      <c r="Z42" s="166" t="s">
        <v>12</v>
      </c>
      <c r="AA42" s="123" t="s">
        <v>22</v>
      </c>
      <c r="AB42" s="164" t="s">
        <v>1</v>
      </c>
      <c r="AC42" s="166" t="s">
        <v>12</v>
      </c>
      <c r="AD42" s="123" t="s">
        <v>22</v>
      </c>
      <c r="AE42" s="164" t="s">
        <v>1</v>
      </c>
      <c r="AF42" s="166" t="s">
        <v>12</v>
      </c>
      <c r="AG42" s="123" t="s">
        <v>22</v>
      </c>
      <c r="AH42" s="164" t="s">
        <v>1</v>
      </c>
      <c r="AI42" s="166" t="s">
        <v>12</v>
      </c>
      <c r="AJ42" s="123" t="s">
        <v>22</v>
      </c>
      <c r="AK42" s="247"/>
      <c r="AL42" s="247"/>
    </row>
    <row r="43" spans="1:38" customFormat="1" ht="15" customHeight="1" thickBot="1" x14ac:dyDescent="0.3">
      <c r="A43" s="231" t="s">
        <v>111</v>
      </c>
      <c r="B43" s="232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/>
      <c r="AA43" s="232"/>
      <c r="AB43" s="232"/>
      <c r="AC43" s="232"/>
      <c r="AD43" s="232"/>
      <c r="AE43" s="232"/>
      <c r="AF43" s="232"/>
      <c r="AG43" s="232"/>
      <c r="AH43" s="232"/>
      <c r="AI43" s="232"/>
      <c r="AJ43" s="232"/>
      <c r="AK43" s="232"/>
      <c r="AL43" s="233"/>
    </row>
    <row r="44" spans="1:38" customFormat="1" ht="15" customHeight="1" x14ac:dyDescent="0.25">
      <c r="A44" s="97" t="s">
        <v>14</v>
      </c>
      <c r="B44" s="196" t="s">
        <v>112</v>
      </c>
      <c r="C44" s="107"/>
      <c r="D44" s="108" t="s">
        <v>84</v>
      </c>
      <c r="E44" s="108" t="s">
        <v>88</v>
      </c>
      <c r="F44" s="111">
        <v>45</v>
      </c>
      <c r="G44" s="110"/>
      <c r="H44" s="107"/>
      <c r="I44" s="111"/>
      <c r="J44" s="110">
        <v>2</v>
      </c>
      <c r="K44" s="107">
        <v>3</v>
      </c>
      <c r="L44" s="111" t="s">
        <v>32</v>
      </c>
      <c r="M44" s="110"/>
      <c r="N44" s="107"/>
      <c r="O44" s="111"/>
      <c r="P44" s="110"/>
      <c r="Q44" s="107"/>
      <c r="R44" s="111"/>
      <c r="S44" s="110"/>
      <c r="T44" s="107"/>
      <c r="U44" s="111"/>
      <c r="V44" s="110"/>
      <c r="W44" s="107"/>
      <c r="X44" s="111"/>
      <c r="Y44" s="110"/>
      <c r="Z44" s="107"/>
      <c r="AA44" s="111"/>
      <c r="AB44" s="110"/>
      <c r="AC44" s="107"/>
      <c r="AD44" s="111"/>
      <c r="AE44" s="110"/>
      <c r="AF44" s="107"/>
      <c r="AG44" s="111"/>
      <c r="AH44" s="112"/>
      <c r="AI44" s="113"/>
      <c r="AJ44" s="114"/>
      <c r="AK44" s="63">
        <v>30</v>
      </c>
      <c r="AL44" s="72">
        <f>SUM(H44,K44,N44,Q44,T44,W44,Z44,AC44,AF44,AI44)</f>
        <v>3</v>
      </c>
    </row>
    <row r="45" spans="1:38" customFormat="1" ht="15" customHeight="1" x14ac:dyDescent="0.25">
      <c r="A45" s="95" t="s">
        <v>15</v>
      </c>
      <c r="B45" s="190" t="s">
        <v>113</v>
      </c>
      <c r="C45" s="15"/>
      <c r="D45" s="31" t="s">
        <v>84</v>
      </c>
      <c r="E45" s="31" t="s">
        <v>88</v>
      </c>
      <c r="F45" s="32">
        <v>45</v>
      </c>
      <c r="G45" s="14"/>
      <c r="H45" s="15"/>
      <c r="I45" s="16"/>
      <c r="J45" s="14"/>
      <c r="K45" s="15"/>
      <c r="L45" s="16"/>
      <c r="M45" s="14"/>
      <c r="N45" s="15"/>
      <c r="O45" s="16"/>
      <c r="P45" s="14">
        <v>2</v>
      </c>
      <c r="Q45" s="15">
        <v>3</v>
      </c>
      <c r="R45" s="16" t="s">
        <v>32</v>
      </c>
      <c r="S45" s="14"/>
      <c r="T45" s="15"/>
      <c r="U45" s="16"/>
      <c r="V45" s="14"/>
      <c r="W45" s="15"/>
      <c r="X45" s="16"/>
      <c r="Y45" s="14"/>
      <c r="Z45" s="15"/>
      <c r="AA45" s="16"/>
      <c r="AB45" s="14"/>
      <c r="AC45" s="15"/>
      <c r="AD45" s="16"/>
      <c r="AE45" s="14"/>
      <c r="AF45" s="15"/>
      <c r="AG45" s="16"/>
      <c r="AH45" s="17"/>
      <c r="AI45" s="18"/>
      <c r="AJ45" s="19"/>
      <c r="AK45" s="64">
        <v>30</v>
      </c>
      <c r="AL45" s="74">
        <f>SUM(H45,K45,N45,Q45,T45,W45,Z45,AC45,AF45,AI45)</f>
        <v>3</v>
      </c>
    </row>
    <row r="46" spans="1:38" customFormat="1" ht="15" customHeight="1" x14ac:dyDescent="0.25">
      <c r="A46" s="95" t="s">
        <v>13</v>
      </c>
      <c r="B46" s="190" t="s">
        <v>569</v>
      </c>
      <c r="C46" s="15"/>
      <c r="D46" s="31" t="s">
        <v>84</v>
      </c>
      <c r="E46" s="31" t="s">
        <v>88</v>
      </c>
      <c r="F46" s="32">
        <v>45</v>
      </c>
      <c r="G46" s="14"/>
      <c r="H46" s="15"/>
      <c r="I46" s="16"/>
      <c r="J46" s="14">
        <v>2</v>
      </c>
      <c r="K46" s="15">
        <v>3</v>
      </c>
      <c r="L46" s="16" t="s">
        <v>32</v>
      </c>
      <c r="M46" s="14"/>
      <c r="N46" s="15"/>
      <c r="O46" s="16"/>
      <c r="P46" s="14"/>
      <c r="Q46" s="15"/>
      <c r="R46" s="16"/>
      <c r="S46" s="14"/>
      <c r="T46" s="15"/>
      <c r="U46" s="16"/>
      <c r="V46" s="14"/>
      <c r="W46" s="15"/>
      <c r="X46" s="16"/>
      <c r="Y46" s="14"/>
      <c r="Z46" s="15"/>
      <c r="AA46" s="16"/>
      <c r="AB46" s="14"/>
      <c r="AC46" s="15"/>
      <c r="AD46" s="16"/>
      <c r="AE46" s="14"/>
      <c r="AF46" s="15"/>
      <c r="AG46" s="16"/>
      <c r="AH46" s="17"/>
      <c r="AI46" s="18"/>
      <c r="AJ46" s="19"/>
      <c r="AK46" s="64">
        <v>30</v>
      </c>
      <c r="AL46" s="74">
        <f t="shared" ref="AL46:AL54" si="4">SUM(H46,K46,N46,Q46,T46,W46,Z46,AC46,AF46,AI46)</f>
        <v>3</v>
      </c>
    </row>
    <row r="47" spans="1:38" customFormat="1" ht="15" customHeight="1" x14ac:dyDescent="0.25">
      <c r="A47" s="95" t="s">
        <v>114</v>
      </c>
      <c r="B47" s="190" t="s">
        <v>115</v>
      </c>
      <c r="C47" s="44"/>
      <c r="D47" s="38" t="s">
        <v>84</v>
      </c>
      <c r="E47" s="38" t="s">
        <v>88</v>
      </c>
      <c r="F47" s="39">
        <v>45</v>
      </c>
      <c r="G47" s="42"/>
      <c r="H47" s="44"/>
      <c r="I47" s="43"/>
      <c r="J47" s="42"/>
      <c r="K47" s="44"/>
      <c r="L47" s="43"/>
      <c r="M47" s="42"/>
      <c r="N47" s="44"/>
      <c r="O47" s="43"/>
      <c r="P47" s="42">
        <v>2</v>
      </c>
      <c r="Q47" s="44">
        <v>2</v>
      </c>
      <c r="R47" s="43" t="s">
        <v>33</v>
      </c>
      <c r="S47" s="42"/>
      <c r="T47" s="44"/>
      <c r="U47" s="43"/>
      <c r="V47" s="42"/>
      <c r="W47" s="44"/>
      <c r="X47" s="43"/>
      <c r="Y47" s="42"/>
      <c r="Z47" s="44"/>
      <c r="AA47" s="43"/>
      <c r="AB47" s="42"/>
      <c r="AC47" s="15"/>
      <c r="AD47" s="16"/>
      <c r="AE47" s="14"/>
      <c r="AF47" s="15"/>
      <c r="AG47" s="16"/>
      <c r="AH47" s="17"/>
      <c r="AI47" s="18"/>
      <c r="AJ47" s="19"/>
      <c r="AK47" s="64">
        <v>30</v>
      </c>
      <c r="AL47" s="74">
        <f>SUM(H47,K47,N47,Q47,T47,W47,Z47,AC47,AF47,AI47)</f>
        <v>2</v>
      </c>
    </row>
    <row r="48" spans="1:38" customFormat="1" ht="15" customHeight="1" x14ac:dyDescent="0.25">
      <c r="A48" s="95" t="s">
        <v>16</v>
      </c>
      <c r="B48" s="190" t="s">
        <v>209</v>
      </c>
      <c r="C48" s="44"/>
      <c r="D48" s="38" t="s">
        <v>84</v>
      </c>
      <c r="E48" s="38" t="s">
        <v>88</v>
      </c>
      <c r="F48" s="39">
        <v>45</v>
      </c>
      <c r="G48" s="42"/>
      <c r="H48" s="44"/>
      <c r="I48" s="43"/>
      <c r="J48" s="42"/>
      <c r="K48" s="44"/>
      <c r="L48" s="43"/>
      <c r="M48" s="42"/>
      <c r="N48" s="44"/>
      <c r="O48" s="43"/>
      <c r="P48" s="42"/>
      <c r="Q48" s="44"/>
      <c r="R48" s="43"/>
      <c r="S48" s="42">
        <v>2</v>
      </c>
      <c r="T48" s="44">
        <v>3</v>
      </c>
      <c r="U48" s="43" t="s">
        <v>32</v>
      </c>
      <c r="V48" s="42"/>
      <c r="W48" s="44"/>
      <c r="X48" s="43"/>
      <c r="Y48" s="42"/>
      <c r="Z48" s="44"/>
      <c r="AA48" s="43"/>
      <c r="AB48" s="42"/>
      <c r="AC48" s="15"/>
      <c r="AD48" s="16"/>
      <c r="AE48" s="14"/>
      <c r="AF48" s="15"/>
      <c r="AG48" s="16"/>
      <c r="AH48" s="17"/>
      <c r="AI48" s="18"/>
      <c r="AJ48" s="19"/>
      <c r="AK48" s="64">
        <v>30</v>
      </c>
      <c r="AL48" s="74">
        <f t="shared" si="4"/>
        <v>3</v>
      </c>
    </row>
    <row r="49" spans="1:38" customFormat="1" ht="15" customHeight="1" x14ac:dyDescent="0.25">
      <c r="A49" s="95" t="s">
        <v>116</v>
      </c>
      <c r="B49" s="190" t="s">
        <v>117</v>
      </c>
      <c r="C49" s="44"/>
      <c r="D49" s="38" t="s">
        <v>84</v>
      </c>
      <c r="E49" s="38" t="s">
        <v>88</v>
      </c>
      <c r="F49" s="39">
        <v>45</v>
      </c>
      <c r="G49" s="42"/>
      <c r="H49" s="44"/>
      <c r="I49" s="43"/>
      <c r="J49" s="42"/>
      <c r="K49" s="44"/>
      <c r="L49" s="43"/>
      <c r="M49" s="42">
        <v>2</v>
      </c>
      <c r="N49" s="44">
        <v>2</v>
      </c>
      <c r="O49" s="43" t="s">
        <v>33</v>
      </c>
      <c r="P49" s="42"/>
      <c r="Q49" s="44"/>
      <c r="R49" s="43"/>
      <c r="S49" s="42"/>
      <c r="T49" s="44"/>
      <c r="U49" s="43"/>
      <c r="V49" s="42"/>
      <c r="W49" s="44"/>
      <c r="X49" s="43"/>
      <c r="Y49" s="42"/>
      <c r="Z49" s="44"/>
      <c r="AA49" s="43"/>
      <c r="AB49" s="42"/>
      <c r="AC49" s="15"/>
      <c r="AD49" s="16"/>
      <c r="AE49" s="14"/>
      <c r="AF49" s="15"/>
      <c r="AG49" s="16"/>
      <c r="AH49" s="17"/>
      <c r="AI49" s="18"/>
      <c r="AJ49" s="19"/>
      <c r="AK49" s="64">
        <v>30</v>
      </c>
      <c r="AL49" s="74">
        <f t="shared" si="4"/>
        <v>2</v>
      </c>
    </row>
    <row r="50" spans="1:38" customFormat="1" ht="15" customHeight="1" x14ac:dyDescent="0.25">
      <c r="A50" s="95" t="s">
        <v>118</v>
      </c>
      <c r="B50" s="190" t="s">
        <v>119</v>
      </c>
      <c r="C50" s="44"/>
      <c r="D50" s="38" t="s">
        <v>84</v>
      </c>
      <c r="E50" s="38" t="s">
        <v>88</v>
      </c>
      <c r="F50" s="39">
        <v>45</v>
      </c>
      <c r="G50" s="42"/>
      <c r="H50" s="44"/>
      <c r="I50" s="43"/>
      <c r="J50" s="42"/>
      <c r="K50" s="44"/>
      <c r="L50" s="43"/>
      <c r="M50" s="42"/>
      <c r="N50" s="44"/>
      <c r="O50" s="43"/>
      <c r="P50" s="42"/>
      <c r="Q50" s="44"/>
      <c r="R50" s="43"/>
      <c r="S50" s="42"/>
      <c r="T50" s="44"/>
      <c r="U50" s="43"/>
      <c r="V50" s="42">
        <v>2</v>
      </c>
      <c r="W50" s="44">
        <v>2</v>
      </c>
      <c r="X50" s="43" t="s">
        <v>33</v>
      </c>
      <c r="Y50" s="42">
        <v>2</v>
      </c>
      <c r="Z50" s="44">
        <v>2</v>
      </c>
      <c r="AA50" s="43" t="s">
        <v>32</v>
      </c>
      <c r="AB50" s="42"/>
      <c r="AC50" s="15"/>
      <c r="AD50" s="16"/>
      <c r="AE50" s="14"/>
      <c r="AF50" s="15"/>
      <c r="AG50" s="16"/>
      <c r="AH50" s="17"/>
      <c r="AI50" s="18"/>
      <c r="AJ50" s="19"/>
      <c r="AK50" s="64">
        <v>60</v>
      </c>
      <c r="AL50" s="74">
        <f t="shared" si="4"/>
        <v>4</v>
      </c>
    </row>
    <row r="51" spans="1:38" customFormat="1" ht="15" customHeight="1" x14ac:dyDescent="0.25">
      <c r="A51" s="95" t="s">
        <v>62</v>
      </c>
      <c r="B51" s="190" t="s">
        <v>120</v>
      </c>
      <c r="C51" s="44"/>
      <c r="D51" s="38" t="s">
        <v>84</v>
      </c>
      <c r="E51" s="38" t="s">
        <v>88</v>
      </c>
      <c r="F51" s="39">
        <v>45</v>
      </c>
      <c r="G51" s="42"/>
      <c r="H51" s="44"/>
      <c r="I51" s="43"/>
      <c r="J51" s="42"/>
      <c r="K51" s="44"/>
      <c r="L51" s="43"/>
      <c r="M51" s="42"/>
      <c r="N51" s="44"/>
      <c r="O51" s="43"/>
      <c r="P51" s="42"/>
      <c r="Q51" s="44"/>
      <c r="R51" s="43"/>
      <c r="S51" s="42"/>
      <c r="T51" s="44"/>
      <c r="U51" s="43"/>
      <c r="V51" s="42"/>
      <c r="W51" s="44"/>
      <c r="X51" s="43"/>
      <c r="Y51" s="42"/>
      <c r="Z51" s="44"/>
      <c r="AA51" s="43"/>
      <c r="AB51" s="42">
        <v>2</v>
      </c>
      <c r="AC51" s="15">
        <v>2</v>
      </c>
      <c r="AD51" s="16" t="s">
        <v>33</v>
      </c>
      <c r="AE51" s="14">
        <v>2</v>
      </c>
      <c r="AF51" s="15">
        <v>2</v>
      </c>
      <c r="AG51" s="16" t="s">
        <v>32</v>
      </c>
      <c r="AH51" s="17"/>
      <c r="AI51" s="18"/>
      <c r="AJ51" s="19"/>
      <c r="AK51" s="64">
        <v>60</v>
      </c>
      <c r="AL51" s="74">
        <f>SUM(H51,K51,N51,Q51,T51,W51,Z51,AC51,AF51,AI51)</f>
        <v>4</v>
      </c>
    </row>
    <row r="52" spans="1:38" customFormat="1" ht="15" customHeight="1" x14ac:dyDescent="0.25">
      <c r="A52" s="197" t="s">
        <v>121</v>
      </c>
      <c r="B52" s="190" t="s">
        <v>122</v>
      </c>
      <c r="C52" s="44"/>
      <c r="D52" s="38" t="s">
        <v>84</v>
      </c>
      <c r="E52" s="38" t="s">
        <v>88</v>
      </c>
      <c r="F52" s="39">
        <v>45</v>
      </c>
      <c r="G52" s="42"/>
      <c r="H52" s="44"/>
      <c r="I52" s="43"/>
      <c r="J52" s="42"/>
      <c r="K52" s="44"/>
      <c r="L52" s="43"/>
      <c r="M52" s="42"/>
      <c r="N52" s="44"/>
      <c r="O52" s="43"/>
      <c r="P52" s="42"/>
      <c r="Q52" s="44"/>
      <c r="R52" s="43"/>
      <c r="S52" s="42"/>
      <c r="T52" s="44"/>
      <c r="U52" s="43"/>
      <c r="V52" s="42"/>
      <c r="W52" s="44"/>
      <c r="X52" s="43"/>
      <c r="Y52" s="42"/>
      <c r="Z52" s="44"/>
      <c r="AA52" s="43"/>
      <c r="AB52" s="42">
        <v>1</v>
      </c>
      <c r="AC52" s="15">
        <v>1</v>
      </c>
      <c r="AD52" s="16" t="s">
        <v>33</v>
      </c>
      <c r="AE52" s="14"/>
      <c r="AF52" s="15"/>
      <c r="AG52" s="16"/>
      <c r="AH52" s="17"/>
      <c r="AI52" s="18"/>
      <c r="AJ52" s="19"/>
      <c r="AK52" s="64">
        <v>30</v>
      </c>
      <c r="AL52" s="74">
        <f t="shared" si="4"/>
        <v>1</v>
      </c>
    </row>
    <row r="53" spans="1:38" customFormat="1" ht="15" customHeight="1" x14ac:dyDescent="0.25">
      <c r="A53" s="147" t="s">
        <v>123</v>
      </c>
      <c r="B53" s="190" t="s">
        <v>124</v>
      </c>
      <c r="C53" s="44"/>
      <c r="D53" s="38" t="s">
        <v>84</v>
      </c>
      <c r="E53" s="38" t="s">
        <v>88</v>
      </c>
      <c r="F53" s="39">
        <v>46</v>
      </c>
      <c r="G53" s="42"/>
      <c r="H53" s="44"/>
      <c r="I53" s="43"/>
      <c r="J53" s="42"/>
      <c r="K53" s="44"/>
      <c r="L53" s="43"/>
      <c r="M53" s="42"/>
      <c r="N53" s="44"/>
      <c r="O53" s="43"/>
      <c r="P53" s="42"/>
      <c r="Q53" s="44"/>
      <c r="R53" s="43"/>
      <c r="S53" s="42"/>
      <c r="T53" s="44"/>
      <c r="U53" s="43"/>
      <c r="V53" s="42"/>
      <c r="W53" s="44"/>
      <c r="X53" s="43"/>
      <c r="Y53" s="42"/>
      <c r="Z53" s="44"/>
      <c r="AA53" s="43"/>
      <c r="AB53" s="42"/>
      <c r="AC53" s="15"/>
      <c r="AD53" s="16"/>
      <c r="AE53" s="14">
        <v>1</v>
      </c>
      <c r="AF53" s="15">
        <v>1</v>
      </c>
      <c r="AG53" s="16" t="s">
        <v>33</v>
      </c>
      <c r="AH53" s="17"/>
      <c r="AI53" s="18"/>
      <c r="AJ53" s="19"/>
      <c r="AK53" s="64">
        <v>30</v>
      </c>
      <c r="AL53" s="74">
        <f t="shared" si="4"/>
        <v>1</v>
      </c>
    </row>
    <row r="54" spans="1:38" customFormat="1" ht="15" customHeight="1" thickBot="1" x14ac:dyDescent="0.3">
      <c r="A54" s="98" t="s">
        <v>26</v>
      </c>
      <c r="B54" s="190" t="s">
        <v>210</v>
      </c>
      <c r="C54" s="44"/>
      <c r="D54" s="38" t="s">
        <v>84</v>
      </c>
      <c r="E54" s="38" t="s">
        <v>88</v>
      </c>
      <c r="F54" s="39">
        <v>45</v>
      </c>
      <c r="G54" s="14"/>
      <c r="H54" s="15"/>
      <c r="I54" s="16"/>
      <c r="J54" s="14"/>
      <c r="K54" s="15"/>
      <c r="L54" s="16"/>
      <c r="M54" s="42"/>
      <c r="N54" s="44"/>
      <c r="O54" s="43"/>
      <c r="P54" s="42"/>
      <c r="Q54" s="44"/>
      <c r="R54" s="43"/>
      <c r="S54" s="42"/>
      <c r="T54" s="44"/>
      <c r="U54" s="43"/>
      <c r="V54" s="42"/>
      <c r="W54" s="44"/>
      <c r="X54" s="43"/>
      <c r="Y54" s="42"/>
      <c r="Z54" s="44"/>
      <c r="AA54" s="43"/>
      <c r="AB54" s="42"/>
      <c r="AC54" s="15"/>
      <c r="AD54" s="16"/>
      <c r="AE54" s="14"/>
      <c r="AF54" s="15"/>
      <c r="AG54" s="16"/>
      <c r="AH54" s="17">
        <v>2</v>
      </c>
      <c r="AI54" s="18">
        <v>2</v>
      </c>
      <c r="AJ54" s="19" t="s">
        <v>33</v>
      </c>
      <c r="AK54" s="64">
        <v>30</v>
      </c>
      <c r="AL54" s="74">
        <f t="shared" si="4"/>
        <v>2</v>
      </c>
    </row>
    <row r="55" spans="1:38" customFormat="1" ht="15" customHeight="1" thickBot="1" x14ac:dyDescent="0.3">
      <c r="A55" s="237" t="s">
        <v>139</v>
      </c>
      <c r="B55" s="238"/>
      <c r="C55" s="238"/>
      <c r="D55" s="238"/>
      <c r="E55" s="238"/>
      <c r="F55" s="239"/>
      <c r="G55" s="85">
        <f>SUM(G44:G54)</f>
        <v>0</v>
      </c>
      <c r="H55" s="81">
        <f>SUM(H44:H54)</f>
        <v>0</v>
      </c>
      <c r="I55" s="82"/>
      <c r="J55" s="85">
        <f>SUM(J44:J54)</f>
        <v>4</v>
      </c>
      <c r="K55" s="81">
        <f>SUM(K44:K54)</f>
        <v>6</v>
      </c>
      <c r="L55" s="82"/>
      <c r="M55" s="85">
        <f>SUM(M44:M54)</f>
        <v>2</v>
      </c>
      <c r="N55" s="81">
        <f>SUM(N44:N54)</f>
        <v>2</v>
      </c>
      <c r="O55" s="82"/>
      <c r="P55" s="85">
        <f>SUM(P44:P54)</f>
        <v>4</v>
      </c>
      <c r="Q55" s="81">
        <f>SUM(Q44:Q54)</f>
        <v>5</v>
      </c>
      <c r="R55" s="82"/>
      <c r="S55" s="85">
        <f>SUM(S44:S54)</f>
        <v>2</v>
      </c>
      <c r="T55" s="81">
        <f>SUM(T44:T54)</f>
        <v>3</v>
      </c>
      <c r="U55" s="82"/>
      <c r="V55" s="85">
        <f>SUM(V44:V54)</f>
        <v>2</v>
      </c>
      <c r="W55" s="81">
        <f>SUM(W44:W54)</f>
        <v>2</v>
      </c>
      <c r="X55" s="82"/>
      <c r="Y55" s="85">
        <f>SUM(Y44:Y54)</f>
        <v>2</v>
      </c>
      <c r="Z55" s="81">
        <f>SUM(Z44:Z54)</f>
        <v>2</v>
      </c>
      <c r="AA55" s="82"/>
      <c r="AB55" s="85">
        <f>SUM(AB44:AB54)</f>
        <v>3</v>
      </c>
      <c r="AC55" s="81">
        <f>SUM(AC44:AC54)</f>
        <v>3</v>
      </c>
      <c r="AD55" s="82"/>
      <c r="AE55" s="85">
        <f>SUM(AE44:AE54)</f>
        <v>3</v>
      </c>
      <c r="AF55" s="81">
        <f>SUM(AF44:AF54)</f>
        <v>3</v>
      </c>
      <c r="AG55" s="163"/>
      <c r="AH55" s="83">
        <f>SUM(AH44:AH54)</f>
        <v>2</v>
      </c>
      <c r="AI55" s="84">
        <f>SUM(AI44:AI54)</f>
        <v>2</v>
      </c>
      <c r="AJ55" s="124"/>
      <c r="AK55" s="121">
        <f>SUM(AK44:AK54)</f>
        <v>390</v>
      </c>
      <c r="AL55" s="122">
        <f>SUM(AL44:AL54)</f>
        <v>28</v>
      </c>
    </row>
    <row r="56" spans="1:38" customFormat="1" ht="15" customHeight="1" thickBot="1" x14ac:dyDescent="0.3">
      <c r="A56" s="231" t="s">
        <v>125</v>
      </c>
      <c r="B56" s="232"/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  <c r="AC56" s="232"/>
      <c r="AD56" s="232"/>
      <c r="AE56" s="232"/>
      <c r="AF56" s="232"/>
      <c r="AG56" s="232"/>
      <c r="AH56" s="232"/>
      <c r="AI56" s="232"/>
      <c r="AJ56" s="232"/>
      <c r="AK56" s="232"/>
      <c r="AL56" s="233"/>
    </row>
    <row r="57" spans="1:38" customFormat="1" ht="15" customHeight="1" x14ac:dyDescent="0.25">
      <c r="A57" s="97" t="s">
        <v>211</v>
      </c>
      <c r="B57" s="189" t="s">
        <v>478</v>
      </c>
      <c r="C57" s="76"/>
      <c r="D57" s="69" t="s">
        <v>84</v>
      </c>
      <c r="E57" s="69" t="s">
        <v>88</v>
      </c>
      <c r="F57" s="70">
        <v>45</v>
      </c>
      <c r="G57" s="86"/>
      <c r="H57" s="76"/>
      <c r="I57" s="87"/>
      <c r="J57" s="86"/>
      <c r="K57" s="76"/>
      <c r="L57" s="87"/>
      <c r="M57" s="86"/>
      <c r="N57" s="76"/>
      <c r="O57" s="87"/>
      <c r="P57" s="86"/>
      <c r="Q57" s="76"/>
      <c r="R57" s="87"/>
      <c r="S57" s="86"/>
      <c r="T57" s="76"/>
      <c r="U57" s="87"/>
      <c r="V57" s="86">
        <v>1</v>
      </c>
      <c r="W57" s="76">
        <v>2</v>
      </c>
      <c r="X57" s="87" t="s">
        <v>33</v>
      </c>
      <c r="Y57" s="86"/>
      <c r="Z57" s="76"/>
      <c r="AA57" s="87"/>
      <c r="AB57" s="86"/>
      <c r="AC57" s="9"/>
      <c r="AD57" s="10"/>
      <c r="AE57" s="8"/>
      <c r="AF57" s="9"/>
      <c r="AG57" s="10"/>
      <c r="AH57" s="11"/>
      <c r="AI57" s="12"/>
      <c r="AJ57" s="13"/>
      <c r="AK57" s="63">
        <v>0</v>
      </c>
      <c r="AL57" s="72">
        <f t="shared" ref="AL57" si="5">SUM(H57,K57,N57,Q57,T57,W57,Z57,AC57,AF57,AI57)</f>
        <v>2</v>
      </c>
    </row>
    <row r="58" spans="1:38" customFormat="1" ht="15" customHeight="1" x14ac:dyDescent="0.25">
      <c r="A58" s="95" t="s">
        <v>441</v>
      </c>
      <c r="B58" s="190" t="s">
        <v>479</v>
      </c>
      <c r="C58" s="44" t="s">
        <v>478</v>
      </c>
      <c r="D58" s="38" t="s">
        <v>84</v>
      </c>
      <c r="E58" s="38" t="s">
        <v>88</v>
      </c>
      <c r="F58" s="43">
        <v>45</v>
      </c>
      <c r="G58" s="42"/>
      <c r="H58" s="44"/>
      <c r="I58" s="43"/>
      <c r="J58" s="42"/>
      <c r="K58" s="44"/>
      <c r="L58" s="43"/>
      <c r="M58" s="42"/>
      <c r="N58" s="44"/>
      <c r="O58" s="43"/>
      <c r="P58" s="42"/>
      <c r="Q58" s="44"/>
      <c r="R58" s="43"/>
      <c r="S58" s="42"/>
      <c r="T58" s="44"/>
      <c r="U58" s="43"/>
      <c r="V58" s="42"/>
      <c r="W58" s="44"/>
      <c r="X58" s="43"/>
      <c r="Y58" s="42">
        <v>1</v>
      </c>
      <c r="Z58" s="44">
        <v>2</v>
      </c>
      <c r="AA58" s="43" t="s">
        <v>33</v>
      </c>
      <c r="AB58" s="42">
        <v>1</v>
      </c>
      <c r="AC58" s="44">
        <v>2</v>
      </c>
      <c r="AD58" s="43" t="s">
        <v>33</v>
      </c>
      <c r="AE58" s="42">
        <v>1</v>
      </c>
      <c r="AF58" s="44">
        <v>2</v>
      </c>
      <c r="AG58" s="43" t="s">
        <v>33</v>
      </c>
      <c r="AH58" s="17"/>
      <c r="AI58" s="18"/>
      <c r="AJ58" s="19"/>
      <c r="AK58" s="64">
        <v>60</v>
      </c>
      <c r="AL58" s="74">
        <f>SUM(H58,K58,N58,Q58,T58,W58,Z58,AC58,AF58,AI58)</f>
        <v>6</v>
      </c>
    </row>
    <row r="59" spans="1:38" customFormat="1" ht="15" customHeight="1" x14ac:dyDescent="0.25">
      <c r="A59" s="95" t="s">
        <v>442</v>
      </c>
      <c r="B59" s="208" t="s">
        <v>481</v>
      </c>
      <c r="C59" s="209" t="s">
        <v>480</v>
      </c>
      <c r="D59" s="38"/>
      <c r="E59" s="38"/>
      <c r="F59" s="39"/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/>
      <c r="W59" s="44"/>
      <c r="X59" s="43"/>
      <c r="Y59" s="42"/>
      <c r="Z59" s="44"/>
      <c r="AA59" s="43"/>
      <c r="AB59" s="42"/>
      <c r="AC59" s="44"/>
      <c r="AD59" s="43"/>
      <c r="AE59" s="42">
        <v>0</v>
      </c>
      <c r="AF59" s="44">
        <v>1</v>
      </c>
      <c r="AG59" s="43" t="s">
        <v>34</v>
      </c>
      <c r="AH59" s="17"/>
      <c r="AI59" s="18"/>
      <c r="AJ59" s="19"/>
      <c r="AK59" s="64">
        <v>0</v>
      </c>
      <c r="AL59" s="74">
        <f>SUM(H59,K59,N59,Q59,T59,W59,Z59,AC59,AF59,AI59)</f>
        <v>1</v>
      </c>
    </row>
    <row r="60" spans="1:38" customFormat="1" ht="15" customHeight="1" x14ac:dyDescent="0.25">
      <c r="A60" s="95" t="s">
        <v>443</v>
      </c>
      <c r="B60" s="208" t="s">
        <v>482</v>
      </c>
      <c r="C60" s="44"/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/>
      <c r="AC60" s="44"/>
      <c r="AD60" s="43"/>
      <c r="AE60" s="42"/>
      <c r="AF60" s="44"/>
      <c r="AG60" s="43"/>
      <c r="AH60" s="17">
        <v>1</v>
      </c>
      <c r="AI60" s="18">
        <v>2</v>
      </c>
      <c r="AJ60" s="19" t="s">
        <v>33</v>
      </c>
      <c r="AK60" s="64">
        <v>15</v>
      </c>
      <c r="AL60" s="74">
        <f t="shared" ref="AL60" si="6">SUM(H60,K60,N60,Q60,T60,W60,Z60,AC60,AF60,AI60)</f>
        <v>2</v>
      </c>
    </row>
    <row r="61" spans="1:38" customFormat="1" ht="15" customHeight="1" x14ac:dyDescent="0.25">
      <c r="A61" s="95" t="s">
        <v>444</v>
      </c>
      <c r="B61" s="208" t="s">
        <v>483</v>
      </c>
      <c r="C61" s="44" t="s">
        <v>126</v>
      </c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>
        <v>1</v>
      </c>
      <c r="Z61" s="44">
        <v>2</v>
      </c>
      <c r="AA61" s="43" t="s">
        <v>33</v>
      </c>
      <c r="AB61" s="42">
        <v>1</v>
      </c>
      <c r="AC61" s="15">
        <v>2</v>
      </c>
      <c r="AD61" s="16" t="s">
        <v>33</v>
      </c>
      <c r="AE61" s="14">
        <v>1</v>
      </c>
      <c r="AF61" s="15">
        <v>2</v>
      </c>
      <c r="AG61" s="16" t="s">
        <v>33</v>
      </c>
      <c r="AH61" s="17"/>
      <c r="AI61" s="18"/>
      <c r="AJ61" s="19"/>
      <c r="AK61" s="64">
        <v>60</v>
      </c>
      <c r="AL61" s="74">
        <f>SUM(H61,K61,N61,Q61,T61,W61,Z61,AC61,AF61,AI61)</f>
        <v>6</v>
      </c>
    </row>
    <row r="62" spans="1:38" customFormat="1" ht="15" customHeight="1" x14ac:dyDescent="0.25">
      <c r="A62" s="95" t="s">
        <v>445</v>
      </c>
      <c r="B62" s="208" t="s">
        <v>484</v>
      </c>
      <c r="C62" s="209" t="s">
        <v>487</v>
      </c>
      <c r="D62" s="38"/>
      <c r="E62" s="38"/>
      <c r="F62" s="39"/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0</v>
      </c>
      <c r="AF62" s="15">
        <v>1</v>
      </c>
      <c r="AG62" s="16" t="s">
        <v>34</v>
      </c>
      <c r="AH62" s="17"/>
      <c r="AI62" s="18"/>
      <c r="AJ62" s="19"/>
      <c r="AK62" s="64">
        <v>0</v>
      </c>
      <c r="AL62" s="74">
        <f>SUM(H62,K62,N62,Q62,T62,W62,Z62,AC62,AF62,AI62)</f>
        <v>1</v>
      </c>
    </row>
    <row r="63" spans="1:38" customFormat="1" ht="15" customHeight="1" x14ac:dyDescent="0.25">
      <c r="A63" s="95" t="s">
        <v>446</v>
      </c>
      <c r="B63" s="190" t="s">
        <v>485</v>
      </c>
      <c r="C63" s="44"/>
      <c r="D63" s="38" t="s">
        <v>84</v>
      </c>
      <c r="E63" s="38" t="s">
        <v>88</v>
      </c>
      <c r="F63" s="39">
        <v>45</v>
      </c>
      <c r="G63" s="42"/>
      <c r="H63" s="44"/>
      <c r="I63" s="43"/>
      <c r="J63" s="42"/>
      <c r="K63" s="44"/>
      <c r="L63" s="43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1</v>
      </c>
      <c r="AI63" s="18">
        <v>2</v>
      </c>
      <c r="AJ63" s="19" t="s">
        <v>33</v>
      </c>
      <c r="AK63" s="64">
        <v>15</v>
      </c>
      <c r="AL63" s="74">
        <f t="shared" ref="AL63:AL65" si="7">SUM(H63,K63,N63,Q63,T63,W63,Z63,AC63,AF63,AI63)</f>
        <v>2</v>
      </c>
    </row>
    <row r="64" spans="1:38" customFormat="1" ht="15" customHeight="1" x14ac:dyDescent="0.25">
      <c r="A64" s="95" t="s">
        <v>557</v>
      </c>
      <c r="B64" s="208" t="s">
        <v>486</v>
      </c>
      <c r="C64" s="44"/>
      <c r="D64" s="38" t="s">
        <v>84</v>
      </c>
      <c r="E64" s="38" t="s">
        <v>88</v>
      </c>
      <c r="F64" s="39">
        <v>45</v>
      </c>
      <c r="G64" s="42"/>
      <c r="H64" s="44"/>
      <c r="I64" s="43"/>
      <c r="J64" s="42"/>
      <c r="K64" s="44"/>
      <c r="L64" s="43"/>
      <c r="M64" s="42"/>
      <c r="N64" s="44"/>
      <c r="O64" s="43"/>
      <c r="P64" s="42"/>
      <c r="Q64" s="44"/>
      <c r="R64" s="43"/>
      <c r="S64" s="42"/>
      <c r="T64" s="44"/>
      <c r="U64" s="43"/>
      <c r="V64" s="42"/>
      <c r="W64" s="44"/>
      <c r="X64" s="43"/>
      <c r="Y64" s="42"/>
      <c r="Z64" s="44"/>
      <c r="AA64" s="43"/>
      <c r="AB64" s="42"/>
      <c r="AC64" s="15"/>
      <c r="AD64" s="16"/>
      <c r="AE64" s="42">
        <v>1</v>
      </c>
      <c r="AF64" s="44">
        <v>2</v>
      </c>
      <c r="AG64" s="43" t="s">
        <v>33</v>
      </c>
      <c r="AH64" s="17"/>
      <c r="AI64" s="18"/>
      <c r="AJ64" s="19"/>
      <c r="AK64" s="64">
        <v>60</v>
      </c>
      <c r="AL64" s="74">
        <f>SUM(H64,K64,N64,Q64,T64,W64,Z64,AC64,AF64,AI64)</f>
        <v>2</v>
      </c>
    </row>
    <row r="65" spans="1:38" customFormat="1" ht="15" customHeight="1" thickBot="1" x14ac:dyDescent="0.3">
      <c r="A65" s="98" t="s">
        <v>127</v>
      </c>
      <c r="B65" s="199" t="s">
        <v>128</v>
      </c>
      <c r="C65" s="46"/>
      <c r="D65" s="40" t="s">
        <v>84</v>
      </c>
      <c r="E65" s="40" t="s">
        <v>88</v>
      </c>
      <c r="F65" s="41">
        <v>45</v>
      </c>
      <c r="G65" s="20"/>
      <c r="H65" s="21"/>
      <c r="I65" s="22"/>
      <c r="J65" s="20"/>
      <c r="K65" s="21"/>
      <c r="L65" s="22"/>
      <c r="M65" s="45">
        <v>2</v>
      </c>
      <c r="N65" s="46">
        <v>2</v>
      </c>
      <c r="O65" s="47" t="s">
        <v>33</v>
      </c>
      <c r="P65" s="45"/>
      <c r="Q65" s="46"/>
      <c r="R65" s="47"/>
      <c r="S65" s="45"/>
      <c r="T65" s="46"/>
      <c r="U65" s="47"/>
      <c r="V65" s="45"/>
      <c r="W65" s="46"/>
      <c r="X65" s="47"/>
      <c r="Y65" s="45"/>
      <c r="Z65" s="46"/>
      <c r="AA65" s="47"/>
      <c r="AB65" s="45"/>
      <c r="AC65" s="21"/>
      <c r="AD65" s="22"/>
      <c r="AE65" s="20"/>
      <c r="AF65" s="21"/>
      <c r="AG65" s="22"/>
      <c r="AH65" s="23"/>
      <c r="AI65" s="24"/>
      <c r="AJ65" s="25"/>
      <c r="AK65" s="65">
        <v>30</v>
      </c>
      <c r="AL65" s="75">
        <f t="shared" si="7"/>
        <v>2</v>
      </c>
    </row>
    <row r="66" spans="1:38" customFormat="1" ht="15" customHeight="1" thickBot="1" x14ac:dyDescent="0.3">
      <c r="A66" s="234" t="s">
        <v>140</v>
      </c>
      <c r="B66" s="235"/>
      <c r="C66" s="235"/>
      <c r="D66" s="235"/>
      <c r="E66" s="235"/>
      <c r="F66" s="236"/>
      <c r="G66" s="85">
        <f>SUM(G57:G65)</f>
        <v>0</v>
      </c>
      <c r="H66" s="81">
        <f t="shared" ref="H66:AL66" si="8">SUM(H57:H65)</f>
        <v>0</v>
      </c>
      <c r="I66" s="82"/>
      <c r="J66" s="85">
        <f t="shared" si="8"/>
        <v>0</v>
      </c>
      <c r="K66" s="81">
        <f t="shared" si="8"/>
        <v>0</v>
      </c>
      <c r="L66" s="82"/>
      <c r="M66" s="85">
        <f t="shared" si="8"/>
        <v>2</v>
      </c>
      <c r="N66" s="81">
        <f t="shared" si="8"/>
        <v>2</v>
      </c>
      <c r="O66" s="82"/>
      <c r="P66" s="85">
        <f t="shared" si="8"/>
        <v>0</v>
      </c>
      <c r="Q66" s="81">
        <f t="shared" si="8"/>
        <v>0</v>
      </c>
      <c r="R66" s="82"/>
      <c r="S66" s="85">
        <f t="shared" si="8"/>
        <v>0</v>
      </c>
      <c r="T66" s="81">
        <f t="shared" si="8"/>
        <v>0</v>
      </c>
      <c r="U66" s="82"/>
      <c r="V66" s="85">
        <f t="shared" si="8"/>
        <v>1</v>
      </c>
      <c r="W66" s="81">
        <f t="shared" si="8"/>
        <v>2</v>
      </c>
      <c r="X66" s="82"/>
      <c r="Y66" s="85">
        <f t="shared" si="8"/>
        <v>2</v>
      </c>
      <c r="Z66" s="81">
        <f t="shared" si="8"/>
        <v>4</v>
      </c>
      <c r="AA66" s="82"/>
      <c r="AB66" s="85">
        <f t="shared" si="8"/>
        <v>2</v>
      </c>
      <c r="AC66" s="81">
        <f t="shared" si="8"/>
        <v>4</v>
      </c>
      <c r="AD66" s="82"/>
      <c r="AE66" s="126">
        <f t="shared" si="8"/>
        <v>3</v>
      </c>
      <c r="AF66" s="88">
        <f t="shared" si="8"/>
        <v>8</v>
      </c>
      <c r="AG66" s="127"/>
      <c r="AH66" s="128">
        <f t="shared" si="8"/>
        <v>2</v>
      </c>
      <c r="AI66" s="129">
        <f t="shared" si="8"/>
        <v>4</v>
      </c>
      <c r="AJ66" s="130"/>
      <c r="AK66" s="89">
        <f t="shared" si="8"/>
        <v>240</v>
      </c>
      <c r="AL66" s="90">
        <f t="shared" si="8"/>
        <v>24</v>
      </c>
    </row>
    <row r="67" spans="1:38" customFormat="1" ht="15" customHeight="1" thickBot="1" x14ac:dyDescent="0.3">
      <c r="A67" s="231" t="s">
        <v>129</v>
      </c>
      <c r="B67" s="232"/>
      <c r="C67" s="232"/>
      <c r="D67" s="232"/>
      <c r="E67" s="232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3"/>
    </row>
    <row r="68" spans="1:38" customFormat="1" ht="15" customHeight="1" x14ac:dyDescent="0.25">
      <c r="A68" s="71" t="s">
        <v>212</v>
      </c>
      <c r="B68" s="198" t="s">
        <v>130</v>
      </c>
      <c r="C68" s="9"/>
      <c r="D68" s="30" t="s">
        <v>84</v>
      </c>
      <c r="E68" s="30" t="s">
        <v>33</v>
      </c>
      <c r="F68" s="10" t="s">
        <v>98</v>
      </c>
      <c r="G68" s="8"/>
      <c r="H68" s="9"/>
      <c r="I68" s="10"/>
      <c r="J68" s="8">
        <v>2</v>
      </c>
      <c r="K68" s="9">
        <v>1</v>
      </c>
      <c r="L68" s="10" t="s">
        <v>33</v>
      </c>
      <c r="M68" s="8"/>
      <c r="N68" s="9"/>
      <c r="O68" s="10"/>
      <c r="P68" s="8"/>
      <c r="Q68" s="9"/>
      <c r="R68" s="10"/>
      <c r="S68" s="8"/>
      <c r="T68" s="9"/>
      <c r="U68" s="10"/>
      <c r="V68" s="8"/>
      <c r="W68" s="9"/>
      <c r="X68" s="10"/>
      <c r="Y68" s="8"/>
      <c r="Z68" s="9"/>
      <c r="AA68" s="10"/>
      <c r="AB68" s="8"/>
      <c r="AC68" s="9"/>
      <c r="AD68" s="10"/>
      <c r="AE68" s="8"/>
      <c r="AF68" s="9"/>
      <c r="AG68" s="10"/>
      <c r="AH68" s="11"/>
      <c r="AI68" s="12"/>
      <c r="AJ68" s="13"/>
      <c r="AK68" s="63">
        <v>30</v>
      </c>
      <c r="AL68" s="72">
        <f>SUM(H68,K68,N68,Q68,T68,W68,Z68,AC68,AF68,AI68)</f>
        <v>1</v>
      </c>
    </row>
    <row r="69" spans="1:38" customFormat="1" ht="15" customHeight="1" x14ac:dyDescent="0.25">
      <c r="A69" s="73" t="s">
        <v>23</v>
      </c>
      <c r="B69" s="190" t="s">
        <v>131</v>
      </c>
      <c r="C69" s="15"/>
      <c r="D69" s="31" t="s">
        <v>84</v>
      </c>
      <c r="E69" s="31" t="s">
        <v>33</v>
      </c>
      <c r="F69" s="32" t="s">
        <v>98</v>
      </c>
      <c r="G69" s="14"/>
      <c r="H69" s="15"/>
      <c r="I69" s="16"/>
      <c r="J69" s="14"/>
      <c r="K69" s="15"/>
      <c r="L69" s="16"/>
      <c r="M69" s="14">
        <v>2</v>
      </c>
      <c r="N69" s="15">
        <v>1</v>
      </c>
      <c r="O69" s="16" t="s">
        <v>33</v>
      </c>
      <c r="P69" s="14"/>
      <c r="Q69" s="15"/>
      <c r="R69" s="16"/>
      <c r="S69" s="14"/>
      <c r="T69" s="15"/>
      <c r="U69" s="16"/>
      <c r="V69" s="14"/>
      <c r="W69" s="15"/>
      <c r="X69" s="16"/>
      <c r="Y69" s="14"/>
      <c r="Z69" s="15"/>
      <c r="AA69" s="16"/>
      <c r="AB69" s="14"/>
      <c r="AC69" s="15"/>
      <c r="AD69" s="16"/>
      <c r="AE69" s="14"/>
      <c r="AF69" s="15"/>
      <c r="AG69" s="16"/>
      <c r="AH69" s="17"/>
      <c r="AI69" s="18"/>
      <c r="AJ69" s="19"/>
      <c r="AK69" s="64">
        <v>30</v>
      </c>
      <c r="AL69" s="74">
        <f>SUM(H69,K69,N69,Q69,T69,W69,Z69,AC69,AF69,AI69)</f>
        <v>1</v>
      </c>
    </row>
    <row r="70" spans="1:38" customFormat="1" ht="15" customHeight="1" x14ac:dyDescent="0.25">
      <c r="A70" s="73" t="s">
        <v>17</v>
      </c>
      <c r="B70" s="190" t="s">
        <v>132</v>
      </c>
      <c r="C70" s="15"/>
      <c r="D70" s="31" t="s">
        <v>84</v>
      </c>
      <c r="E70" s="31" t="s">
        <v>33</v>
      </c>
      <c r="F70" s="32" t="s">
        <v>98</v>
      </c>
      <c r="G70" s="14"/>
      <c r="H70" s="15"/>
      <c r="I70" s="16"/>
      <c r="J70" s="14"/>
      <c r="K70" s="15"/>
      <c r="L70" s="16"/>
      <c r="M70" s="14"/>
      <c r="N70" s="15"/>
      <c r="O70" s="16"/>
      <c r="P70" s="14">
        <v>2</v>
      </c>
      <c r="Q70" s="15">
        <v>1</v>
      </c>
      <c r="R70" s="16" t="s">
        <v>33</v>
      </c>
      <c r="S70" s="14"/>
      <c r="T70" s="15"/>
      <c r="U70" s="16"/>
      <c r="V70" s="14"/>
      <c r="W70" s="15"/>
      <c r="X70" s="16"/>
      <c r="Y70" s="14"/>
      <c r="Z70" s="15"/>
      <c r="AA70" s="16"/>
      <c r="AB70" s="14"/>
      <c r="AC70" s="15"/>
      <c r="AD70" s="16"/>
      <c r="AE70" s="14"/>
      <c r="AF70" s="15"/>
      <c r="AG70" s="16"/>
      <c r="AH70" s="17"/>
      <c r="AI70" s="18"/>
      <c r="AJ70" s="19"/>
      <c r="AK70" s="64">
        <v>30</v>
      </c>
      <c r="AL70" s="74">
        <f t="shared" ref="AL70:AL76" si="9">SUM(H70,K70,N70,Q70,T70,W70,Z70,AC70,AF70,AI70)</f>
        <v>1</v>
      </c>
    </row>
    <row r="71" spans="1:38" customFormat="1" ht="15" customHeight="1" x14ac:dyDescent="0.25">
      <c r="A71" s="95" t="s">
        <v>25</v>
      </c>
      <c r="B71" s="190" t="s">
        <v>133</v>
      </c>
      <c r="C71" s="44"/>
      <c r="D71" s="38" t="s">
        <v>84</v>
      </c>
      <c r="E71" s="38" t="s">
        <v>33</v>
      </c>
      <c r="F71" s="39" t="s">
        <v>98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>
        <v>2</v>
      </c>
      <c r="T71" s="44">
        <v>1</v>
      </c>
      <c r="U71" s="43" t="s">
        <v>33</v>
      </c>
      <c r="V71" s="42"/>
      <c r="W71" s="44"/>
      <c r="X71" s="43"/>
      <c r="Y71" s="42"/>
      <c r="Z71" s="44"/>
      <c r="AA71" s="43"/>
      <c r="AB71" s="42"/>
      <c r="AC71" s="15"/>
      <c r="AD71" s="16"/>
      <c r="AE71" s="14"/>
      <c r="AF71" s="15"/>
      <c r="AG71" s="16"/>
      <c r="AH71" s="17"/>
      <c r="AI71" s="18"/>
      <c r="AJ71" s="19"/>
      <c r="AK71" s="64">
        <v>30</v>
      </c>
      <c r="AL71" s="74">
        <f t="shared" si="9"/>
        <v>1</v>
      </c>
    </row>
    <row r="72" spans="1:38" customFormat="1" ht="15" customHeight="1" x14ac:dyDescent="0.25">
      <c r="A72" s="95" t="s">
        <v>134</v>
      </c>
      <c r="B72" s="190" t="s">
        <v>135</v>
      </c>
      <c r="C72" s="44"/>
      <c r="D72" s="38" t="s">
        <v>84</v>
      </c>
      <c r="E72" s="38" t="s">
        <v>33</v>
      </c>
      <c r="F72" s="39" t="s">
        <v>98</v>
      </c>
      <c r="G72" s="14"/>
      <c r="H72" s="15"/>
      <c r="I72" s="16"/>
      <c r="J72" s="14">
        <v>1</v>
      </c>
      <c r="K72" s="15">
        <v>1</v>
      </c>
      <c r="L72" s="16" t="s">
        <v>33</v>
      </c>
      <c r="M72" s="42">
        <v>1</v>
      </c>
      <c r="N72" s="44">
        <v>1</v>
      </c>
      <c r="O72" s="43" t="s">
        <v>33</v>
      </c>
      <c r="P72" s="42">
        <v>1</v>
      </c>
      <c r="Q72" s="44">
        <v>1</v>
      </c>
      <c r="R72" s="43" t="s">
        <v>33</v>
      </c>
      <c r="S72" s="42">
        <v>1</v>
      </c>
      <c r="T72" s="44">
        <v>1</v>
      </c>
      <c r="U72" s="43" t="s">
        <v>33</v>
      </c>
      <c r="V72" s="42"/>
      <c r="W72" s="44"/>
      <c r="X72" s="43"/>
      <c r="Y72" s="42"/>
      <c r="Z72" s="44"/>
      <c r="AA72" s="43"/>
      <c r="AB72" s="42"/>
      <c r="AC72" s="15"/>
      <c r="AD72" s="16"/>
      <c r="AE72" s="14"/>
      <c r="AF72" s="15"/>
      <c r="AG72" s="16"/>
      <c r="AH72" s="17"/>
      <c r="AI72" s="18"/>
      <c r="AJ72" s="19"/>
      <c r="AK72" s="64">
        <v>60</v>
      </c>
      <c r="AL72" s="74">
        <f t="shared" si="9"/>
        <v>4</v>
      </c>
    </row>
    <row r="73" spans="1:38" customFormat="1" ht="15" customHeight="1" x14ac:dyDescent="0.25">
      <c r="A73" s="95" t="s">
        <v>447</v>
      </c>
      <c r="B73" s="190" t="s">
        <v>448</v>
      </c>
      <c r="C73" s="44"/>
      <c r="D73" s="38" t="s">
        <v>84</v>
      </c>
      <c r="E73" s="38" t="s">
        <v>33</v>
      </c>
      <c r="F73" s="39" t="s">
        <v>98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>
        <v>2</v>
      </c>
      <c r="T73" s="44">
        <v>1</v>
      </c>
      <c r="U73" s="43" t="s">
        <v>33</v>
      </c>
      <c r="V73" s="42">
        <v>2</v>
      </c>
      <c r="W73" s="44">
        <v>1</v>
      </c>
      <c r="X73" s="43" t="s">
        <v>33</v>
      </c>
      <c r="Y73" s="42">
        <v>2</v>
      </c>
      <c r="Z73" s="44">
        <v>1</v>
      </c>
      <c r="AA73" s="43" t="s">
        <v>33</v>
      </c>
      <c r="AB73" s="42"/>
      <c r="AC73" s="15"/>
      <c r="AD73" s="16"/>
      <c r="AE73" s="14"/>
      <c r="AF73" s="15"/>
      <c r="AG73" s="16"/>
      <c r="AH73" s="17"/>
      <c r="AI73" s="18"/>
      <c r="AJ73" s="19"/>
      <c r="AK73" s="64">
        <v>90</v>
      </c>
      <c r="AL73" s="74">
        <f>SUM(H73,K73,N73,Q73,T73,W73,Z73,AC73,AF73,AI73)</f>
        <v>3</v>
      </c>
    </row>
    <row r="74" spans="1:38" customFormat="1" ht="15" customHeight="1" x14ac:dyDescent="0.25">
      <c r="A74" s="95" t="s">
        <v>449</v>
      </c>
      <c r="B74" s="190" t="s">
        <v>450</v>
      </c>
      <c r="C74" s="44"/>
      <c r="D74" s="38" t="s">
        <v>84</v>
      </c>
      <c r="E74" s="38" t="s">
        <v>33</v>
      </c>
      <c r="F74" s="39" t="s">
        <v>98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>
        <v>2</v>
      </c>
      <c r="AC74" s="15">
        <v>1</v>
      </c>
      <c r="AD74" s="16" t="s">
        <v>33</v>
      </c>
      <c r="AE74" s="14">
        <v>2</v>
      </c>
      <c r="AF74" s="15">
        <v>1</v>
      </c>
      <c r="AG74" s="16" t="s">
        <v>33</v>
      </c>
      <c r="AH74" s="17"/>
      <c r="AI74" s="18"/>
      <c r="AJ74" s="19"/>
      <c r="AK74" s="64">
        <v>60</v>
      </c>
      <c r="AL74" s="74">
        <f t="shared" si="9"/>
        <v>2</v>
      </c>
    </row>
    <row r="75" spans="1:38" customFormat="1" ht="15" customHeight="1" x14ac:dyDescent="0.25">
      <c r="A75" s="95" t="s">
        <v>451</v>
      </c>
      <c r="B75" s="190" t="s">
        <v>452</v>
      </c>
      <c r="C75" s="44"/>
      <c r="D75" s="38" t="s">
        <v>84</v>
      </c>
      <c r="E75" s="38" t="s">
        <v>33</v>
      </c>
      <c r="F75" s="39" t="s">
        <v>98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>
        <v>2</v>
      </c>
      <c r="T75" s="44">
        <v>1</v>
      </c>
      <c r="U75" s="43" t="s">
        <v>33</v>
      </c>
      <c r="V75" s="42">
        <v>2</v>
      </c>
      <c r="W75" s="44">
        <v>1</v>
      </c>
      <c r="X75" s="43" t="s">
        <v>33</v>
      </c>
      <c r="Y75" s="42">
        <v>2</v>
      </c>
      <c r="Z75" s="44">
        <v>1</v>
      </c>
      <c r="AA75" s="43" t="s">
        <v>33</v>
      </c>
      <c r="AB75" s="42"/>
      <c r="AC75" s="15"/>
      <c r="AD75" s="16"/>
      <c r="AE75" s="14"/>
      <c r="AF75" s="15"/>
      <c r="AG75" s="16"/>
      <c r="AH75" s="17"/>
      <c r="AI75" s="18"/>
      <c r="AJ75" s="19"/>
      <c r="AK75" s="64">
        <v>90</v>
      </c>
      <c r="AL75" s="74">
        <f>SUM(H75,K75,N75,Q75,T75,W75,Z75,AC75,AF75,AI75)</f>
        <v>3</v>
      </c>
    </row>
    <row r="76" spans="1:38" customFormat="1" ht="15" customHeight="1" thickBot="1" x14ac:dyDescent="0.3">
      <c r="A76" s="98" t="s">
        <v>453</v>
      </c>
      <c r="B76" s="199" t="s">
        <v>454</v>
      </c>
      <c r="C76" s="46"/>
      <c r="D76" s="40" t="s">
        <v>84</v>
      </c>
      <c r="E76" s="40" t="s">
        <v>33</v>
      </c>
      <c r="F76" s="41" t="s">
        <v>98</v>
      </c>
      <c r="G76" s="45"/>
      <c r="H76" s="46"/>
      <c r="I76" s="47"/>
      <c r="J76" s="45"/>
      <c r="K76" s="46"/>
      <c r="L76" s="47"/>
      <c r="M76" s="45"/>
      <c r="N76" s="46"/>
      <c r="O76" s="47"/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>
        <v>2</v>
      </c>
      <c r="AC76" s="21">
        <v>1</v>
      </c>
      <c r="AD76" s="22" t="s">
        <v>33</v>
      </c>
      <c r="AE76" s="20">
        <v>2</v>
      </c>
      <c r="AF76" s="21">
        <v>1</v>
      </c>
      <c r="AG76" s="22" t="s">
        <v>33</v>
      </c>
      <c r="AH76" s="23"/>
      <c r="AI76" s="24"/>
      <c r="AJ76" s="25"/>
      <c r="AK76" s="65">
        <v>60</v>
      </c>
      <c r="AL76" s="75">
        <f t="shared" si="9"/>
        <v>2</v>
      </c>
    </row>
    <row r="77" spans="1:38" customFormat="1" ht="15" customHeight="1" thickBot="1" x14ac:dyDescent="0.3">
      <c r="A77" s="231" t="s">
        <v>136</v>
      </c>
      <c r="B77" s="232"/>
      <c r="C77" s="232"/>
      <c r="D77" s="232"/>
      <c r="E77" s="232"/>
      <c r="F77" s="232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  <c r="AA77" s="232"/>
      <c r="AB77" s="232"/>
      <c r="AC77" s="232"/>
      <c r="AD77" s="232"/>
      <c r="AE77" s="232"/>
      <c r="AF77" s="232"/>
      <c r="AG77" s="232"/>
      <c r="AH77" s="232"/>
      <c r="AI77" s="232"/>
      <c r="AJ77" s="232"/>
      <c r="AK77" s="232"/>
      <c r="AL77" s="233"/>
    </row>
    <row r="78" spans="1:38" customFormat="1" ht="15" customHeight="1" x14ac:dyDescent="0.25">
      <c r="A78" s="71" t="s">
        <v>455</v>
      </c>
      <c r="B78" s="196" t="s">
        <v>456</v>
      </c>
      <c r="C78" s="107" t="s">
        <v>97</v>
      </c>
      <c r="D78" s="108" t="s">
        <v>83</v>
      </c>
      <c r="E78" s="108" t="s">
        <v>33</v>
      </c>
      <c r="F78" s="111" t="s">
        <v>98</v>
      </c>
      <c r="G78" s="110"/>
      <c r="H78" s="107"/>
      <c r="I78" s="111"/>
      <c r="J78" s="110"/>
      <c r="K78" s="107"/>
      <c r="L78" s="111"/>
      <c r="M78" s="110"/>
      <c r="N78" s="107"/>
      <c r="O78" s="111"/>
      <c r="P78" s="110"/>
      <c r="Q78" s="107"/>
      <c r="R78" s="111"/>
      <c r="S78" s="110"/>
      <c r="T78" s="107"/>
      <c r="U78" s="111"/>
      <c r="V78" s="110"/>
      <c r="W78" s="107"/>
      <c r="X78" s="111"/>
      <c r="Y78" s="110"/>
      <c r="Z78" s="107"/>
      <c r="AA78" s="111"/>
      <c r="AB78" s="110"/>
      <c r="AC78" s="107"/>
      <c r="AD78" s="111"/>
      <c r="AE78" s="110"/>
      <c r="AF78" s="107"/>
      <c r="AG78" s="111"/>
      <c r="AH78" s="112">
        <v>4</v>
      </c>
      <c r="AI78" s="113">
        <v>8</v>
      </c>
      <c r="AJ78" s="114" t="s">
        <v>33</v>
      </c>
      <c r="AK78" s="91">
        <v>60</v>
      </c>
      <c r="AL78" s="72">
        <f>SUM(H78,K78,N78,Q78,T78,W78,Z78,AC78,AF78,AI78)</f>
        <v>8</v>
      </c>
    </row>
    <row r="79" spans="1:38" customFormat="1" ht="15" customHeight="1" x14ac:dyDescent="0.25">
      <c r="A79" s="73" t="s">
        <v>457</v>
      </c>
      <c r="B79" s="190" t="s">
        <v>458</v>
      </c>
      <c r="C79" s="15" t="s">
        <v>97</v>
      </c>
      <c r="D79" s="31" t="s">
        <v>83</v>
      </c>
      <c r="E79" s="31" t="s">
        <v>33</v>
      </c>
      <c r="F79" s="32" t="s">
        <v>98</v>
      </c>
      <c r="G79" s="14"/>
      <c r="H79" s="15"/>
      <c r="I79" s="16"/>
      <c r="J79" s="14"/>
      <c r="K79" s="15"/>
      <c r="L79" s="16"/>
      <c r="M79" s="14"/>
      <c r="N79" s="15"/>
      <c r="O79" s="16"/>
      <c r="P79" s="14"/>
      <c r="Q79" s="15"/>
      <c r="R79" s="16"/>
      <c r="S79" s="14"/>
      <c r="T79" s="15"/>
      <c r="U79" s="16"/>
      <c r="V79" s="14"/>
      <c r="W79" s="15"/>
      <c r="X79" s="16"/>
      <c r="Y79" s="14"/>
      <c r="Z79" s="15"/>
      <c r="AA79" s="16"/>
      <c r="AB79" s="14"/>
      <c r="AC79" s="15"/>
      <c r="AD79" s="16"/>
      <c r="AE79" s="14"/>
      <c r="AF79" s="15"/>
      <c r="AG79" s="16"/>
      <c r="AH79" s="17">
        <v>4</v>
      </c>
      <c r="AI79" s="18">
        <v>8</v>
      </c>
      <c r="AJ79" s="19" t="s">
        <v>33</v>
      </c>
      <c r="AK79" s="64">
        <v>60</v>
      </c>
      <c r="AL79" s="74">
        <f>SUM(H79,K79,N79,Q79,T79,W79,Z79,AC79,AF79,AI79)</f>
        <v>8</v>
      </c>
    </row>
    <row r="80" spans="1:38" customFormat="1" ht="15" customHeight="1" x14ac:dyDescent="0.25">
      <c r="A80" s="95" t="s">
        <v>24</v>
      </c>
      <c r="B80" s="190" t="s">
        <v>213</v>
      </c>
      <c r="C80" s="44" t="s">
        <v>97</v>
      </c>
      <c r="D80" s="38" t="s">
        <v>84</v>
      </c>
      <c r="E80" s="38" t="s">
        <v>88</v>
      </c>
      <c r="F80" s="39">
        <v>45</v>
      </c>
      <c r="G80" s="42"/>
      <c r="H80" s="44"/>
      <c r="I80" s="43"/>
      <c r="J80" s="42"/>
      <c r="K80" s="44"/>
      <c r="L80" s="43"/>
      <c r="M80" s="42"/>
      <c r="N80" s="44"/>
      <c r="O80" s="43"/>
      <c r="P80" s="42"/>
      <c r="Q80" s="44"/>
      <c r="R80" s="43"/>
      <c r="S80" s="42"/>
      <c r="T80" s="44"/>
      <c r="U80" s="43"/>
      <c r="V80" s="42"/>
      <c r="W80" s="44"/>
      <c r="X80" s="43"/>
      <c r="Y80" s="42"/>
      <c r="Z80" s="44"/>
      <c r="AA80" s="43"/>
      <c r="AB80" s="42"/>
      <c r="AC80" s="15"/>
      <c r="AD80" s="16"/>
      <c r="AE80" s="14"/>
      <c r="AF80" s="15"/>
      <c r="AG80" s="16"/>
      <c r="AH80" s="17">
        <v>2</v>
      </c>
      <c r="AI80" s="18">
        <v>2</v>
      </c>
      <c r="AJ80" s="19" t="s">
        <v>33</v>
      </c>
      <c r="AK80" s="64">
        <v>30</v>
      </c>
      <c r="AL80" s="74">
        <f t="shared" ref="AL80:AL81" si="10">SUM(H80,K80,N80,Q80,T80,W80,Z80,AC80,AF80,AI80)</f>
        <v>2</v>
      </c>
    </row>
    <row r="81" spans="1:38" customFormat="1" ht="15" customHeight="1" thickBot="1" x14ac:dyDescent="0.3">
      <c r="A81" s="98" t="s">
        <v>18</v>
      </c>
      <c r="B81" s="190" t="s">
        <v>214</v>
      </c>
      <c r="C81" s="44" t="s">
        <v>97</v>
      </c>
      <c r="D81" s="38" t="s">
        <v>83</v>
      </c>
      <c r="E81" s="38" t="s">
        <v>33</v>
      </c>
      <c r="F81" s="39"/>
      <c r="G81" s="14"/>
      <c r="H81" s="15"/>
      <c r="I81" s="16"/>
      <c r="J81" s="14"/>
      <c r="K81" s="15"/>
      <c r="L81" s="16"/>
      <c r="M81" s="42"/>
      <c r="N81" s="44"/>
      <c r="O81" s="43"/>
      <c r="P81" s="42"/>
      <c r="Q81" s="44"/>
      <c r="R81" s="43"/>
      <c r="S81" s="42"/>
      <c r="T81" s="44"/>
      <c r="U81" s="43"/>
      <c r="V81" s="42"/>
      <c r="W81" s="44"/>
      <c r="X81" s="43"/>
      <c r="Y81" s="42"/>
      <c r="Z81" s="44"/>
      <c r="AA81" s="43"/>
      <c r="AB81" s="42"/>
      <c r="AC81" s="15"/>
      <c r="AD81" s="16"/>
      <c r="AE81" s="14"/>
      <c r="AF81" s="15"/>
      <c r="AG81" s="16"/>
      <c r="AH81" s="17">
        <v>0</v>
      </c>
      <c r="AI81" s="18">
        <v>2</v>
      </c>
      <c r="AJ81" s="19" t="s">
        <v>33</v>
      </c>
      <c r="AK81" s="65">
        <v>0</v>
      </c>
      <c r="AL81" s="74">
        <f t="shared" si="10"/>
        <v>2</v>
      </c>
    </row>
    <row r="82" spans="1:38" customFormat="1" ht="15" customHeight="1" thickBot="1" x14ac:dyDescent="0.3">
      <c r="A82" s="237" t="s">
        <v>137</v>
      </c>
      <c r="B82" s="238"/>
      <c r="C82" s="238"/>
      <c r="D82" s="238"/>
      <c r="E82" s="238"/>
      <c r="F82" s="239"/>
      <c r="G82" s="85">
        <f>SUM(G68:G81)</f>
        <v>0</v>
      </c>
      <c r="H82" s="81">
        <f t="shared" ref="H82:AL82" si="11">SUM(H68:H81)</f>
        <v>0</v>
      </c>
      <c r="I82" s="82"/>
      <c r="J82" s="85">
        <f t="shared" si="11"/>
        <v>3</v>
      </c>
      <c r="K82" s="81">
        <f t="shared" si="11"/>
        <v>2</v>
      </c>
      <c r="L82" s="82"/>
      <c r="M82" s="85">
        <f t="shared" si="11"/>
        <v>3</v>
      </c>
      <c r="N82" s="81">
        <f t="shared" si="11"/>
        <v>2</v>
      </c>
      <c r="O82" s="82"/>
      <c r="P82" s="85">
        <f t="shared" si="11"/>
        <v>3</v>
      </c>
      <c r="Q82" s="81">
        <f t="shared" si="11"/>
        <v>2</v>
      </c>
      <c r="R82" s="82"/>
      <c r="S82" s="85">
        <f t="shared" si="11"/>
        <v>7</v>
      </c>
      <c r="T82" s="81">
        <f t="shared" si="11"/>
        <v>4</v>
      </c>
      <c r="U82" s="82"/>
      <c r="V82" s="85">
        <f t="shared" si="11"/>
        <v>4</v>
      </c>
      <c r="W82" s="81">
        <f t="shared" si="11"/>
        <v>2</v>
      </c>
      <c r="X82" s="82"/>
      <c r="Y82" s="85">
        <f t="shared" si="11"/>
        <v>4</v>
      </c>
      <c r="Z82" s="81">
        <f t="shared" si="11"/>
        <v>2</v>
      </c>
      <c r="AA82" s="82"/>
      <c r="AB82" s="85">
        <f t="shared" si="11"/>
        <v>4</v>
      </c>
      <c r="AC82" s="81">
        <f t="shared" si="11"/>
        <v>2</v>
      </c>
      <c r="AD82" s="82"/>
      <c r="AE82" s="126">
        <f t="shared" si="11"/>
        <v>4</v>
      </c>
      <c r="AF82" s="88">
        <f t="shared" si="11"/>
        <v>2</v>
      </c>
      <c r="AG82" s="127"/>
      <c r="AH82" s="128">
        <f t="shared" si="11"/>
        <v>10</v>
      </c>
      <c r="AI82" s="129">
        <f t="shared" si="11"/>
        <v>20</v>
      </c>
      <c r="AJ82" s="130"/>
      <c r="AK82" s="89">
        <f t="shared" si="11"/>
        <v>630</v>
      </c>
      <c r="AL82" s="90">
        <f t="shared" si="11"/>
        <v>38</v>
      </c>
    </row>
    <row r="83" spans="1:38" customFormat="1" ht="15" customHeight="1" thickBot="1" x14ac:dyDescent="0.3">
      <c r="A83" s="240" t="s">
        <v>138</v>
      </c>
      <c r="B83" s="241"/>
      <c r="C83" s="241"/>
      <c r="D83" s="241"/>
      <c r="E83" s="241"/>
      <c r="F83" s="242"/>
      <c r="G83" s="85">
        <f>SUM(G55,G66,G82)</f>
        <v>0</v>
      </c>
      <c r="H83" s="81">
        <f>SUM(H55,H66,H82)</f>
        <v>0</v>
      </c>
      <c r="I83" s="82"/>
      <c r="J83" s="85">
        <f>SUM(J55,J66,J82)</f>
        <v>7</v>
      </c>
      <c r="K83" s="81">
        <f>SUM(K55,K66,K82)</f>
        <v>8</v>
      </c>
      <c r="L83" s="82"/>
      <c r="M83" s="85">
        <f>SUM(M55,M66,M82)</f>
        <v>7</v>
      </c>
      <c r="N83" s="81">
        <f>SUM(N55,N66,N82)</f>
        <v>6</v>
      </c>
      <c r="O83" s="82"/>
      <c r="P83" s="85">
        <f>SUM(P55,P66,P82)</f>
        <v>7</v>
      </c>
      <c r="Q83" s="81">
        <f>SUM(Q55,Q66,Q82)</f>
        <v>7</v>
      </c>
      <c r="R83" s="82"/>
      <c r="S83" s="85">
        <f>SUM(S55,S66,S82)</f>
        <v>9</v>
      </c>
      <c r="T83" s="81">
        <f>SUM(T55,T66,T82)</f>
        <v>7</v>
      </c>
      <c r="U83" s="82"/>
      <c r="V83" s="85">
        <f>SUM(V55,V66,V82)</f>
        <v>7</v>
      </c>
      <c r="W83" s="81">
        <f>SUM(W55,W66,W82)</f>
        <v>6</v>
      </c>
      <c r="X83" s="82"/>
      <c r="Y83" s="85">
        <f>SUM(Y55,Y66,Y82)</f>
        <v>8</v>
      </c>
      <c r="Z83" s="81">
        <f>SUM(Z55,Z66,Z82)</f>
        <v>8</v>
      </c>
      <c r="AA83" s="82"/>
      <c r="AB83" s="85">
        <f>SUM(AB55,AB66,AB82)</f>
        <v>9</v>
      </c>
      <c r="AC83" s="81">
        <f>SUM(AC55,AC66,AC82)</f>
        <v>9</v>
      </c>
      <c r="AD83" s="82"/>
      <c r="AE83" s="85">
        <f>SUM(AE55,AE66,AE82)</f>
        <v>10</v>
      </c>
      <c r="AF83" s="81">
        <f>SUM(AF55,AF66,AF82)</f>
        <v>13</v>
      </c>
      <c r="AG83" s="163"/>
      <c r="AH83" s="83">
        <f>SUM(AH55,AH66,AH82)</f>
        <v>14</v>
      </c>
      <c r="AI83" s="84">
        <f>SUM(AI55,AI66,AI82)</f>
        <v>26</v>
      </c>
      <c r="AJ83" s="124"/>
      <c r="AK83" s="121">
        <f>SUM(AK55,AK66,AK82)</f>
        <v>1260</v>
      </c>
      <c r="AL83" s="121">
        <f>SUM(AL55,AL66,AL82)</f>
        <v>90</v>
      </c>
    </row>
    <row r="84" spans="1:38" s="1" customFormat="1" ht="15" customHeight="1" thickBot="1" x14ac:dyDescent="0.3">
      <c r="A84" s="228" t="s">
        <v>30</v>
      </c>
      <c r="B84" s="229"/>
      <c r="C84" s="229"/>
      <c r="D84" s="229"/>
      <c r="E84" s="229"/>
      <c r="F84" s="230"/>
      <c r="G84" s="85">
        <f>SUM(G38,G83)</f>
        <v>18.5</v>
      </c>
      <c r="H84" s="81">
        <f>SUM(H38,H83)</f>
        <v>30</v>
      </c>
      <c r="I84" s="82"/>
      <c r="J84" s="85">
        <f>SUM(J38,J83)</f>
        <v>24.5</v>
      </c>
      <c r="K84" s="81">
        <f>SUM(K38,K83)</f>
        <v>37</v>
      </c>
      <c r="L84" s="82"/>
      <c r="M84" s="85">
        <f>SUM(M38,M83)</f>
        <v>18.5</v>
      </c>
      <c r="N84" s="81">
        <f>SUM(N38,N83)</f>
        <v>29</v>
      </c>
      <c r="O84" s="82"/>
      <c r="P84" s="85">
        <f>SUM(P38,P83)</f>
        <v>18.5</v>
      </c>
      <c r="Q84" s="81">
        <f>SUM(Q38,Q83)</f>
        <v>30</v>
      </c>
      <c r="R84" s="82"/>
      <c r="S84" s="85">
        <f>SUM(S38,S83)</f>
        <v>20</v>
      </c>
      <c r="T84" s="81">
        <f>SUM(T38,T83)</f>
        <v>29</v>
      </c>
      <c r="U84" s="82"/>
      <c r="V84" s="85">
        <f>SUM(V38,V83)</f>
        <v>20</v>
      </c>
      <c r="W84" s="81">
        <f>SUM(W38,W83)</f>
        <v>30</v>
      </c>
      <c r="X84" s="82"/>
      <c r="Y84" s="85">
        <f>SUM(Y38,Y83)</f>
        <v>16.5</v>
      </c>
      <c r="Z84" s="81">
        <f>SUM(Z38,Z83)</f>
        <v>27</v>
      </c>
      <c r="AA84" s="82"/>
      <c r="AB84" s="85">
        <f>SUM(AB38,AB83)</f>
        <v>18</v>
      </c>
      <c r="AC84" s="81">
        <f>SUM(AC38,AC83)</f>
        <v>32</v>
      </c>
      <c r="AD84" s="82"/>
      <c r="AE84" s="85">
        <f>SUM(AE38,AE83)</f>
        <v>12</v>
      </c>
      <c r="AF84" s="81">
        <f>SUM(AF38,AF83)</f>
        <v>28</v>
      </c>
      <c r="AG84" s="163"/>
      <c r="AH84" s="83">
        <f>SUM(AH38,AH83)</f>
        <v>14</v>
      </c>
      <c r="AI84" s="84">
        <f>SUM(AI38,AI83)</f>
        <v>28</v>
      </c>
      <c r="AJ84" s="124"/>
      <c r="AK84" s="92">
        <f>SUM(AK38,AK83)</f>
        <v>2797.5</v>
      </c>
      <c r="AL84" s="170">
        <f>SUM(AL38,AL83)</f>
        <v>300</v>
      </c>
    </row>
    <row r="85" spans="1:38" s="1" customFormat="1" ht="12.6" customHeight="1" x14ac:dyDescent="0.25">
      <c r="A85" s="131"/>
      <c r="B85" s="131"/>
      <c r="C85" s="131"/>
      <c r="D85" s="131"/>
      <c r="E85" s="131"/>
      <c r="F85" s="131"/>
      <c r="G85" s="132"/>
      <c r="H85" s="133"/>
      <c r="I85" s="133"/>
      <c r="J85" s="132"/>
      <c r="K85" s="133"/>
      <c r="L85" s="133"/>
      <c r="M85" s="132"/>
      <c r="N85" s="133"/>
      <c r="O85" s="133"/>
      <c r="P85" s="132"/>
      <c r="Q85" s="133"/>
      <c r="R85" s="133"/>
      <c r="S85" s="132"/>
      <c r="T85" s="133"/>
      <c r="U85" s="133"/>
      <c r="V85" s="132"/>
      <c r="W85" s="133"/>
      <c r="X85" s="133"/>
      <c r="Y85" s="132"/>
      <c r="Z85" s="133"/>
      <c r="AA85" s="133"/>
      <c r="AB85" s="132"/>
      <c r="AC85" s="133"/>
      <c r="AD85" s="133"/>
      <c r="AE85" s="132"/>
      <c r="AF85" s="133"/>
      <c r="AG85" s="133"/>
      <c r="AH85" s="132"/>
      <c r="AI85" s="133"/>
      <c r="AJ85" s="133"/>
      <c r="AK85" s="132"/>
      <c r="AL85" s="133"/>
    </row>
    <row r="86" spans="1:38" x14ac:dyDescent="0.25">
      <c r="A86" s="134" t="s">
        <v>215</v>
      </c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5"/>
      <c r="AI86" s="135"/>
      <c r="AJ86" s="135"/>
      <c r="AK86" s="135"/>
      <c r="AL86" s="135"/>
    </row>
    <row r="87" spans="1:38" x14ac:dyDescent="0.25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5"/>
    </row>
    <row r="88" spans="1:38" x14ac:dyDescent="0.25">
      <c r="A88" s="137" t="s">
        <v>99</v>
      </c>
      <c r="B88" s="137"/>
      <c r="C88" s="138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8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5"/>
      <c r="AI88" s="135"/>
      <c r="AJ88" s="135"/>
      <c r="AK88" s="135"/>
      <c r="AL88" s="135"/>
    </row>
    <row r="89" spans="1:38" x14ac:dyDescent="0.25">
      <c r="A89" s="137" t="s">
        <v>216</v>
      </c>
      <c r="B89" s="137"/>
      <c r="C89" s="138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8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5"/>
    </row>
    <row r="90" spans="1:38" x14ac:dyDescent="0.25">
      <c r="A90" s="137" t="s">
        <v>217</v>
      </c>
      <c r="B90" s="137"/>
      <c r="C90" s="138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8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</row>
    <row r="91" spans="1:38" x14ac:dyDescent="0.25">
      <c r="A91" s="137" t="s">
        <v>218</v>
      </c>
      <c r="B91" s="137"/>
      <c r="C91" s="138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8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5"/>
    </row>
    <row r="92" spans="1:38" x14ac:dyDescent="0.25">
      <c r="A92" s="137"/>
      <c r="B92" s="137"/>
      <c r="C92" s="138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8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5"/>
      <c r="AI92" s="135"/>
      <c r="AJ92" s="135"/>
      <c r="AK92" s="135"/>
      <c r="AL92" s="135"/>
    </row>
    <row r="93" spans="1:38" x14ac:dyDescent="0.25">
      <c r="A93" s="139" t="s">
        <v>100</v>
      </c>
      <c r="B93" s="137"/>
      <c r="C93" s="138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8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5"/>
    </row>
    <row r="94" spans="1:38" x14ac:dyDescent="0.25">
      <c r="A94" s="137" t="s">
        <v>219</v>
      </c>
      <c r="B94" s="137"/>
      <c r="C94" s="138"/>
      <c r="D94" s="135"/>
      <c r="E94" s="135"/>
      <c r="F94" s="135"/>
      <c r="G94" s="134" t="s">
        <v>101</v>
      </c>
      <c r="H94" s="137"/>
      <c r="I94" s="137"/>
      <c r="J94" s="135"/>
      <c r="K94" s="135"/>
      <c r="L94" s="135"/>
      <c r="M94" s="134" t="s">
        <v>102</v>
      </c>
      <c r="N94" s="137"/>
      <c r="O94" s="137"/>
      <c r="P94" s="137"/>
      <c r="Q94" s="137"/>
      <c r="R94" s="137"/>
      <c r="S94" s="135"/>
      <c r="T94" s="134" t="s">
        <v>103</v>
      </c>
      <c r="U94" s="137"/>
      <c r="V94" s="137"/>
      <c r="W94" s="137"/>
      <c r="X94" s="138"/>
      <c r="Y94" s="135"/>
      <c r="Z94" s="135"/>
      <c r="AA94" s="135"/>
      <c r="AB94" s="135"/>
      <c r="AC94" s="135"/>
      <c r="AD94" s="135"/>
      <c r="AE94" s="135"/>
      <c r="AF94" s="135"/>
      <c r="AG94" s="135"/>
      <c r="AH94" s="135"/>
      <c r="AI94" s="135"/>
      <c r="AJ94" s="135"/>
      <c r="AK94" s="135"/>
      <c r="AL94" s="135"/>
    </row>
    <row r="95" spans="1:38" x14ac:dyDescent="0.25">
      <c r="A95" s="134" t="s">
        <v>220</v>
      </c>
      <c r="B95" s="137"/>
      <c r="C95" s="138"/>
      <c r="D95" s="135"/>
      <c r="E95" s="135"/>
      <c r="F95" s="135"/>
      <c r="G95" s="134" t="s">
        <v>221</v>
      </c>
      <c r="H95" s="137"/>
      <c r="I95" s="137"/>
      <c r="J95" s="135"/>
      <c r="K95" s="135"/>
      <c r="L95" s="135"/>
      <c r="M95" s="134" t="s">
        <v>222</v>
      </c>
      <c r="N95" s="137"/>
      <c r="O95" s="137"/>
      <c r="P95" s="137"/>
      <c r="Q95" s="137"/>
      <c r="R95" s="137"/>
      <c r="S95" s="135"/>
      <c r="T95" s="134" t="s">
        <v>223</v>
      </c>
      <c r="U95" s="137"/>
      <c r="V95" s="137"/>
      <c r="W95" s="137"/>
      <c r="X95" s="138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</row>
    <row r="96" spans="1:38" x14ac:dyDescent="0.25">
      <c r="A96" s="134" t="s">
        <v>224</v>
      </c>
      <c r="B96" s="137"/>
      <c r="C96" s="138"/>
      <c r="D96" s="135"/>
      <c r="E96" s="135"/>
      <c r="F96" s="135"/>
      <c r="G96" s="134" t="s">
        <v>225</v>
      </c>
      <c r="H96" s="137"/>
      <c r="I96" s="137"/>
      <c r="J96" s="135"/>
      <c r="K96" s="135"/>
      <c r="L96" s="135"/>
      <c r="M96" s="134" t="s">
        <v>226</v>
      </c>
      <c r="N96" s="137"/>
      <c r="O96" s="137"/>
      <c r="P96" s="137"/>
      <c r="Q96" s="137"/>
      <c r="R96" s="137"/>
      <c r="S96" s="135"/>
      <c r="T96" s="134" t="s">
        <v>227</v>
      </c>
      <c r="U96" s="137"/>
      <c r="V96" s="137"/>
      <c r="W96" s="137"/>
      <c r="X96" s="138"/>
      <c r="Y96" s="135"/>
      <c r="Z96" s="135"/>
      <c r="AA96" s="135"/>
      <c r="AB96" s="135"/>
      <c r="AC96" s="135"/>
      <c r="AD96" s="135"/>
      <c r="AE96" s="135"/>
      <c r="AF96" s="135"/>
      <c r="AG96" s="135"/>
      <c r="AH96" s="135"/>
      <c r="AI96" s="135"/>
      <c r="AJ96" s="135"/>
      <c r="AK96" s="135"/>
      <c r="AL96" s="135"/>
    </row>
    <row r="97" spans="1:38" x14ac:dyDescent="0.25">
      <c r="A97" s="134" t="s">
        <v>228</v>
      </c>
      <c r="B97" s="137"/>
      <c r="C97" s="138"/>
      <c r="D97" s="135"/>
      <c r="E97" s="135"/>
      <c r="F97" s="135"/>
      <c r="G97" s="137"/>
      <c r="H97" s="137"/>
      <c r="I97" s="137"/>
      <c r="J97" s="135"/>
      <c r="K97" s="135"/>
      <c r="L97" s="135"/>
      <c r="M97" s="134" t="s">
        <v>229</v>
      </c>
      <c r="N97" s="137"/>
      <c r="O97" s="137"/>
      <c r="P97" s="137"/>
      <c r="Q97" s="137"/>
      <c r="R97" s="137"/>
      <c r="S97" s="135"/>
      <c r="T97" s="134" t="s">
        <v>230</v>
      </c>
      <c r="U97" s="137"/>
      <c r="V97" s="137"/>
      <c r="W97" s="137"/>
      <c r="X97" s="138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5"/>
    </row>
    <row r="98" spans="1:38" x14ac:dyDescent="0.25">
      <c r="A98" s="134" t="s">
        <v>231</v>
      </c>
      <c r="B98" s="137"/>
      <c r="C98" s="138"/>
      <c r="D98" s="135"/>
      <c r="E98" s="135"/>
      <c r="F98" s="135"/>
      <c r="G98" s="137"/>
      <c r="H98" s="137"/>
      <c r="I98" s="137"/>
      <c r="J98" s="135"/>
      <c r="K98" s="135"/>
      <c r="L98" s="135"/>
      <c r="M98" s="134" t="s">
        <v>232</v>
      </c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8"/>
      <c r="Y98" s="135"/>
      <c r="Z98" s="135"/>
      <c r="AA98" s="135"/>
      <c r="AB98" s="135"/>
      <c r="AC98" s="135"/>
      <c r="AD98" s="135"/>
      <c r="AE98" s="135"/>
      <c r="AF98" s="135"/>
      <c r="AG98" s="135"/>
      <c r="AH98" s="135"/>
      <c r="AI98" s="135"/>
      <c r="AJ98" s="135"/>
      <c r="AK98" s="135"/>
      <c r="AL98" s="135"/>
    </row>
    <row r="99" spans="1:38" x14ac:dyDescent="0.25">
      <c r="A99" s="134" t="s">
        <v>233</v>
      </c>
      <c r="B99" s="137"/>
      <c r="C99" s="138"/>
      <c r="D99" s="135"/>
      <c r="E99" s="135"/>
      <c r="F99" s="135"/>
      <c r="G99" s="137"/>
      <c r="H99" s="137"/>
      <c r="I99" s="137"/>
      <c r="J99" s="135"/>
      <c r="K99" s="135"/>
      <c r="L99" s="135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8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5"/>
    </row>
    <row r="100" spans="1:38" x14ac:dyDescent="0.25">
      <c r="A100" s="134" t="s">
        <v>234</v>
      </c>
      <c r="B100" s="137"/>
      <c r="C100" s="138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8"/>
      <c r="S100" s="137"/>
      <c r="T100" s="138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5"/>
      <c r="AI100" s="135"/>
      <c r="AJ100" s="135"/>
      <c r="AK100" s="135"/>
      <c r="AL100" s="135"/>
    </row>
    <row r="101" spans="1:38" x14ac:dyDescent="0.25">
      <c r="A101" s="137"/>
      <c r="B101" s="137"/>
      <c r="C101" s="138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8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5"/>
    </row>
    <row r="102" spans="1:38" x14ac:dyDescent="0.25">
      <c r="A102" s="139" t="s">
        <v>104</v>
      </c>
      <c r="B102" s="137"/>
      <c r="C102" s="138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8"/>
      <c r="T102" s="138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</row>
    <row r="103" spans="1:38" x14ac:dyDescent="0.25">
      <c r="A103" s="134" t="s">
        <v>235</v>
      </c>
      <c r="B103" s="137"/>
      <c r="C103" s="138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8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</row>
    <row r="104" spans="1:38" x14ac:dyDescent="0.25">
      <c r="A104" s="134" t="s">
        <v>236</v>
      </c>
      <c r="B104" s="137"/>
      <c r="C104" s="138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8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</row>
    <row r="105" spans="1:38" x14ac:dyDescent="0.25">
      <c r="A105" s="134" t="s">
        <v>237</v>
      </c>
      <c r="B105" s="137"/>
      <c r="C105" s="138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8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5"/>
    </row>
    <row r="106" spans="1:38" s="204" customFormat="1" x14ac:dyDescent="0.25">
      <c r="A106" s="200" t="s">
        <v>238</v>
      </c>
      <c r="B106" s="201"/>
      <c r="C106" s="202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2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</row>
    <row r="107" spans="1:38" x14ac:dyDescent="0.25">
      <c r="A107" s="134" t="s">
        <v>106</v>
      </c>
      <c r="B107" s="137"/>
      <c r="C107" s="138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8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</row>
    <row r="108" spans="1:38" x14ac:dyDescent="0.25">
      <c r="A108" s="134" t="s">
        <v>239</v>
      </c>
      <c r="B108" s="137"/>
      <c r="C108" s="138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8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135"/>
      <c r="AL108" s="135"/>
    </row>
    <row r="109" spans="1:38" x14ac:dyDescent="0.25">
      <c r="A109" s="138"/>
      <c r="B109" s="138"/>
      <c r="C109" s="138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</row>
    <row r="110" spans="1:38" x14ac:dyDescent="0.25">
      <c r="A110" s="138"/>
      <c r="B110" s="138"/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</row>
    <row r="111" spans="1:38" x14ac:dyDescent="0.25">
      <c r="A111" s="138"/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</row>
    <row r="112" spans="1:38" x14ac:dyDescent="0.25">
      <c r="A112" s="138"/>
      <c r="B112" s="138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</row>
    <row r="113" spans="1:38" x14ac:dyDescent="0.25">
      <c r="A113" s="138"/>
      <c r="B113" s="138"/>
      <c r="C113" s="138"/>
      <c r="D113" s="138"/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</row>
    <row r="114" spans="1:38" x14ac:dyDescent="0.25">
      <c r="A114" s="138"/>
      <c r="B114" s="138"/>
      <c r="C114" s="138"/>
      <c r="D114" s="138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</row>
    <row r="115" spans="1:38" x14ac:dyDescent="0.25">
      <c r="A115" s="138"/>
      <c r="B115" s="138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</row>
    <row r="116" spans="1:38" x14ac:dyDescent="0.25">
      <c r="A116" s="138"/>
      <c r="B116" s="138"/>
      <c r="C116" s="138"/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</row>
    <row r="117" spans="1:38" x14ac:dyDescent="0.25">
      <c r="A117" s="138"/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</row>
    <row r="118" spans="1:38" x14ac:dyDescent="0.25">
      <c r="A118" s="138"/>
      <c r="B118" s="138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</row>
    <row r="119" spans="1:38" x14ac:dyDescent="0.25">
      <c r="A119" s="138"/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</row>
    <row r="120" spans="1:38" x14ac:dyDescent="0.25">
      <c r="A120" s="138"/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</row>
    <row r="121" spans="1:38" x14ac:dyDescent="0.25">
      <c r="A121" s="138"/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</row>
    <row r="122" spans="1:38" x14ac:dyDescent="0.25">
      <c r="A122" s="138"/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</row>
    <row r="123" spans="1:38" x14ac:dyDescent="0.25">
      <c r="A123" s="138"/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</row>
    <row r="124" spans="1:38" x14ac:dyDescent="0.25">
      <c r="A124" s="138"/>
      <c r="B124" s="138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</row>
    <row r="125" spans="1:38" x14ac:dyDescent="0.25">
      <c r="A125" s="138"/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</row>
    <row r="126" spans="1:38" x14ac:dyDescent="0.25">
      <c r="A126" s="138"/>
      <c r="B126" s="138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</row>
    <row r="127" spans="1:38" x14ac:dyDescent="0.25">
      <c r="A127" s="138"/>
      <c r="B127" s="138"/>
      <c r="C127" s="138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</row>
    <row r="128" spans="1:38" x14ac:dyDescent="0.25">
      <c r="A128" s="138"/>
      <c r="B128" s="138"/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</row>
    <row r="129" spans="1:38" x14ac:dyDescent="0.25">
      <c r="A129" s="138"/>
      <c r="B129" s="138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</row>
    <row r="130" spans="1:38" x14ac:dyDescent="0.25">
      <c r="A130" s="138"/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</row>
    <row r="131" spans="1:38" x14ac:dyDescent="0.25">
      <c r="A131" s="138"/>
      <c r="B131" s="138"/>
      <c r="C131" s="138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</row>
    <row r="132" spans="1:38" x14ac:dyDescent="0.25">
      <c r="A132" s="138"/>
      <c r="B132" s="138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</row>
    <row r="133" spans="1:38" x14ac:dyDescent="0.25">
      <c r="A133" s="138"/>
      <c r="B133" s="138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</row>
    <row r="134" spans="1:38" x14ac:dyDescent="0.25">
      <c r="A134" s="138"/>
      <c r="B134" s="138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</row>
    <row r="135" spans="1:38" x14ac:dyDescent="0.25">
      <c r="A135" s="138"/>
      <c r="B135" s="138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</row>
    <row r="136" spans="1:38" x14ac:dyDescent="0.25">
      <c r="A136" s="138"/>
      <c r="B136" s="138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</row>
    <row r="137" spans="1:38" x14ac:dyDescent="0.25">
      <c r="A137" s="138"/>
      <c r="B137" s="138"/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</row>
    <row r="138" spans="1:38" x14ac:dyDescent="0.25">
      <c r="A138" s="138"/>
      <c r="B138" s="138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</row>
    <row r="139" spans="1:38" x14ac:dyDescent="0.25">
      <c r="A139" s="138"/>
      <c r="B139" s="138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</row>
    <row r="140" spans="1:38" x14ac:dyDescent="0.25">
      <c r="A140" s="138"/>
      <c r="B140" s="138"/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</row>
    <row r="141" spans="1:38" x14ac:dyDescent="0.25">
      <c r="A141" s="138"/>
      <c r="B141" s="138"/>
      <c r="C141" s="138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</row>
    <row r="142" spans="1:38" x14ac:dyDescent="0.25">
      <c r="A142" s="138"/>
      <c r="B142" s="138"/>
      <c r="C142" s="138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</row>
    <row r="143" spans="1:38" x14ac:dyDescent="0.25">
      <c r="A143" s="138"/>
      <c r="B143" s="138"/>
      <c r="C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</row>
    <row r="144" spans="1:38" x14ac:dyDescent="0.25">
      <c r="A144" s="138"/>
      <c r="B144" s="138"/>
      <c r="C144" s="138"/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</row>
    <row r="145" spans="1:38" x14ac:dyDescent="0.25">
      <c r="A145" s="138"/>
      <c r="B145" s="138"/>
      <c r="C145" s="138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</row>
    <row r="146" spans="1:38" x14ac:dyDescent="0.25">
      <c r="A146" s="138"/>
      <c r="B146" s="138"/>
      <c r="C146" s="138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</row>
    <row r="147" spans="1:38" x14ac:dyDescent="0.25">
      <c r="A147" s="138"/>
      <c r="B147" s="138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</row>
    <row r="148" spans="1:38" x14ac:dyDescent="0.25">
      <c r="A148" s="138"/>
      <c r="B148" s="138"/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</row>
    <row r="149" spans="1:38" x14ac:dyDescent="0.25">
      <c r="A149" s="138"/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</row>
    <row r="150" spans="1:38" x14ac:dyDescent="0.25">
      <c r="A150" s="138"/>
      <c r="B150" s="138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</row>
    <row r="151" spans="1:38" x14ac:dyDescent="0.25">
      <c r="A151" s="138"/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</row>
    <row r="152" spans="1:38" x14ac:dyDescent="0.25">
      <c r="A152" s="138"/>
      <c r="B152" s="138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</row>
    <row r="153" spans="1:38" x14ac:dyDescent="0.25">
      <c r="A153" s="138"/>
      <c r="B153" s="138"/>
      <c r="C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</row>
    <row r="154" spans="1:38" x14ac:dyDescent="0.25">
      <c r="A154" s="138"/>
      <c r="B154" s="138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</row>
    <row r="155" spans="1:38" x14ac:dyDescent="0.25">
      <c r="A155" s="138"/>
      <c r="B155" s="138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</row>
    <row r="156" spans="1:38" x14ac:dyDescent="0.25">
      <c r="A156" s="138"/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</row>
    <row r="157" spans="1:38" x14ac:dyDescent="0.25">
      <c r="A157" s="138"/>
      <c r="B157" s="138"/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</row>
    <row r="158" spans="1:38" x14ac:dyDescent="0.25">
      <c r="A158" s="138"/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</row>
    <row r="159" spans="1:38" x14ac:dyDescent="0.25">
      <c r="A159" s="138"/>
      <c r="B159" s="138"/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</row>
    <row r="160" spans="1:38" x14ac:dyDescent="0.25">
      <c r="A160" s="138"/>
      <c r="B160" s="138"/>
      <c r="C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</row>
    <row r="161" spans="1:38" x14ac:dyDescent="0.25">
      <c r="A161" s="138"/>
      <c r="B161" s="138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</row>
    <row r="162" spans="1:38" x14ac:dyDescent="0.25">
      <c r="A162" s="138"/>
      <c r="B162" s="138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</row>
    <row r="163" spans="1:38" x14ac:dyDescent="0.25">
      <c r="A163" s="138"/>
      <c r="B163" s="138"/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</row>
    <row r="164" spans="1:38" x14ac:dyDescent="0.25">
      <c r="A164" s="138"/>
      <c r="B164" s="138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</row>
    <row r="165" spans="1:38" x14ac:dyDescent="0.25">
      <c r="A165" s="138"/>
      <c r="B165" s="138"/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</row>
    <row r="166" spans="1:38" x14ac:dyDescent="0.25">
      <c r="A166" s="138"/>
      <c r="B166" s="138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</row>
    <row r="167" spans="1:38" x14ac:dyDescent="0.25">
      <c r="A167" s="138"/>
      <c r="B167" s="138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</row>
    <row r="168" spans="1:38" x14ac:dyDescent="0.25">
      <c r="A168" s="138"/>
      <c r="B168" s="138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</row>
    <row r="169" spans="1:38" x14ac:dyDescent="0.25">
      <c r="A169" s="138"/>
      <c r="B169" s="138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</row>
    <row r="170" spans="1:38" x14ac:dyDescent="0.25">
      <c r="A170" s="138"/>
      <c r="B170" s="138"/>
      <c r="C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</row>
    <row r="171" spans="1:38" x14ac:dyDescent="0.25">
      <c r="A171" s="138"/>
      <c r="B171" s="138"/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</row>
    <row r="172" spans="1:38" x14ac:dyDescent="0.25">
      <c r="A172" s="138"/>
      <c r="B172" s="138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</row>
    <row r="173" spans="1:38" x14ac:dyDescent="0.25">
      <c r="A173" s="138"/>
      <c r="B173" s="138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</row>
    <row r="174" spans="1:38" x14ac:dyDescent="0.25">
      <c r="A174" s="138"/>
      <c r="B174" s="138"/>
      <c r="C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</row>
    <row r="175" spans="1:38" x14ac:dyDescent="0.25">
      <c r="A175" s="138"/>
      <c r="B175" s="138"/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</row>
    <row r="176" spans="1:38" x14ac:dyDescent="0.25">
      <c r="A176" s="138"/>
      <c r="B176" s="138"/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</row>
    <row r="177" spans="1:38" x14ac:dyDescent="0.25">
      <c r="A177" s="138"/>
      <c r="B177" s="138"/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</row>
    <row r="178" spans="1:38" x14ac:dyDescent="0.25">
      <c r="A178" s="138"/>
      <c r="B178" s="138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</row>
    <row r="179" spans="1:38" x14ac:dyDescent="0.25">
      <c r="A179" s="138"/>
      <c r="B179" s="138"/>
      <c r="C179" s="138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</row>
    <row r="180" spans="1:38" x14ac:dyDescent="0.25">
      <c r="A180" s="138"/>
      <c r="B180" s="138"/>
      <c r="C180" s="138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</row>
    <row r="181" spans="1:38" x14ac:dyDescent="0.25">
      <c r="A181" s="138"/>
      <c r="B181" s="138"/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</row>
    <row r="182" spans="1:38" x14ac:dyDescent="0.25">
      <c r="A182" s="138"/>
      <c r="B182" s="138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</row>
    <row r="183" spans="1:38" x14ac:dyDescent="0.25">
      <c r="A183" s="138"/>
      <c r="B183" s="138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</row>
    <row r="184" spans="1:38" x14ac:dyDescent="0.25">
      <c r="A184" s="138"/>
      <c r="B184" s="138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</row>
    <row r="185" spans="1:38" x14ac:dyDescent="0.25">
      <c r="A185" s="138"/>
      <c r="B185" s="138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</row>
    <row r="186" spans="1:38" x14ac:dyDescent="0.25">
      <c r="A186" s="138"/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</row>
    <row r="187" spans="1:38" x14ac:dyDescent="0.25">
      <c r="A187" s="138"/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</row>
    <row r="188" spans="1:38" x14ac:dyDescent="0.25">
      <c r="A188" s="138"/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</row>
    <row r="189" spans="1:38" x14ac:dyDescent="0.25">
      <c r="A189" s="138"/>
      <c r="B189" s="138"/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</row>
    <row r="190" spans="1:38" x14ac:dyDescent="0.25">
      <c r="A190" s="138"/>
      <c r="B190" s="138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</row>
    <row r="191" spans="1:38" x14ac:dyDescent="0.25">
      <c r="A191" s="138"/>
      <c r="B191" s="138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</row>
    <row r="192" spans="1:38" x14ac:dyDescent="0.25">
      <c r="A192" s="138"/>
      <c r="B192" s="138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</row>
    <row r="193" spans="1:38" x14ac:dyDescent="0.25">
      <c r="A193" s="138"/>
      <c r="B193" s="138"/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</row>
    <row r="194" spans="1:38" x14ac:dyDescent="0.25">
      <c r="A194" s="138"/>
      <c r="B194" s="138"/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</row>
    <row r="195" spans="1:38" x14ac:dyDescent="0.25">
      <c r="A195" s="138"/>
      <c r="B195" s="138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</row>
    <row r="196" spans="1:38" x14ac:dyDescent="0.25">
      <c r="A196" s="138"/>
      <c r="B196" s="138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</row>
    <row r="197" spans="1:38" x14ac:dyDescent="0.25">
      <c r="A197" s="138"/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</row>
    <row r="198" spans="1:38" x14ac:dyDescent="0.25">
      <c r="A198" s="138"/>
      <c r="B198" s="138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</row>
    <row r="199" spans="1:38" x14ac:dyDescent="0.25">
      <c r="A199" s="138"/>
      <c r="B199" s="138"/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</row>
    <row r="200" spans="1:38" x14ac:dyDescent="0.25">
      <c r="A200" s="138"/>
      <c r="B200" s="138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</row>
    <row r="201" spans="1:38" x14ac:dyDescent="0.25">
      <c r="A201" s="138"/>
      <c r="B201" s="138"/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</row>
    <row r="202" spans="1:38" x14ac:dyDescent="0.25">
      <c r="A202" s="138"/>
      <c r="B202" s="138"/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</row>
    <row r="203" spans="1:38" x14ac:dyDescent="0.25">
      <c r="A203" s="138"/>
      <c r="B203" s="138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</row>
    <row r="204" spans="1:38" x14ac:dyDescent="0.25">
      <c r="A204" s="138"/>
      <c r="B204" s="138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</row>
    <row r="205" spans="1:38" x14ac:dyDescent="0.25">
      <c r="A205" s="138"/>
      <c r="B205" s="138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</row>
    <row r="206" spans="1:38" x14ac:dyDescent="0.25">
      <c r="A206" s="138"/>
      <c r="B206" s="138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</row>
    <row r="207" spans="1:38" x14ac:dyDescent="0.25">
      <c r="A207" s="138"/>
      <c r="B207" s="138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</row>
    <row r="208" spans="1:38" x14ac:dyDescent="0.25">
      <c r="A208" s="138"/>
      <c r="B208" s="138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</row>
    <row r="209" spans="1:38" x14ac:dyDescent="0.25">
      <c r="A209" s="138"/>
      <c r="B209" s="138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</row>
    <row r="210" spans="1:38" x14ac:dyDescent="0.25">
      <c r="A210" s="138"/>
      <c r="B210" s="138"/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</row>
    <row r="211" spans="1:38" x14ac:dyDescent="0.25">
      <c r="A211" s="138"/>
      <c r="B211" s="138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</row>
    <row r="212" spans="1:38" x14ac:dyDescent="0.25">
      <c r="A212" s="138"/>
      <c r="B212" s="138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</row>
    <row r="213" spans="1:38" x14ac:dyDescent="0.25">
      <c r="A213" s="138"/>
      <c r="B213" s="138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</row>
    <row r="214" spans="1:38" x14ac:dyDescent="0.25">
      <c r="A214" s="138"/>
      <c r="B214" s="138"/>
      <c r="C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</row>
    <row r="215" spans="1:38" x14ac:dyDescent="0.25">
      <c r="A215" s="138"/>
      <c r="B215" s="138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</row>
    <row r="216" spans="1:38" x14ac:dyDescent="0.25">
      <c r="A216" s="138"/>
      <c r="B216" s="138"/>
      <c r="C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</row>
    <row r="217" spans="1:38" x14ac:dyDescent="0.25">
      <c r="A217" s="138"/>
      <c r="B217" s="138"/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</row>
    <row r="218" spans="1:38" x14ac:dyDescent="0.25">
      <c r="A218" s="138"/>
      <c r="B218" s="138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</row>
    <row r="219" spans="1:38" x14ac:dyDescent="0.25">
      <c r="A219" s="138"/>
      <c r="B219" s="138"/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</row>
    <row r="220" spans="1:38" x14ac:dyDescent="0.25">
      <c r="A220" s="138"/>
      <c r="B220" s="138"/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</row>
    <row r="221" spans="1:38" x14ac:dyDescent="0.25">
      <c r="A221" s="138"/>
      <c r="B221" s="138"/>
      <c r="C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</row>
    <row r="222" spans="1:38" x14ac:dyDescent="0.25">
      <c r="A222" s="138"/>
      <c r="B222" s="138"/>
      <c r="C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</row>
    <row r="223" spans="1:38" x14ac:dyDescent="0.25">
      <c r="A223" s="138"/>
      <c r="B223" s="138"/>
      <c r="C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</row>
    <row r="224" spans="1:38" x14ac:dyDescent="0.25">
      <c r="A224" s="138"/>
      <c r="B224" s="138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</row>
    <row r="225" spans="1:38" x14ac:dyDescent="0.25">
      <c r="A225" s="138"/>
      <c r="B225" s="138"/>
      <c r="C225" s="138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</row>
    <row r="226" spans="1:38" x14ac:dyDescent="0.25">
      <c r="A226" s="138"/>
      <c r="B226" s="138"/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</row>
    <row r="227" spans="1:38" x14ac:dyDescent="0.25">
      <c r="A227" s="138"/>
      <c r="B227" s="138"/>
      <c r="C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</row>
    <row r="228" spans="1:38" x14ac:dyDescent="0.25">
      <c r="A228" s="138"/>
      <c r="B228" s="138"/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</row>
    <row r="229" spans="1:38" x14ac:dyDescent="0.25">
      <c r="A229" s="138"/>
      <c r="B229" s="138"/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</row>
    <row r="230" spans="1:38" x14ac:dyDescent="0.25">
      <c r="A230" s="138"/>
      <c r="B230" s="138"/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</row>
    <row r="231" spans="1:38" x14ac:dyDescent="0.25">
      <c r="A231" s="138"/>
      <c r="B231" s="138"/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</row>
    <row r="232" spans="1:38" x14ac:dyDescent="0.25">
      <c r="A232" s="138"/>
      <c r="B232" s="138"/>
      <c r="C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</row>
    <row r="233" spans="1:38" x14ac:dyDescent="0.25">
      <c r="A233" s="138"/>
      <c r="B233" s="138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</row>
    <row r="234" spans="1:38" x14ac:dyDescent="0.25">
      <c r="A234" s="138"/>
      <c r="B234" s="138"/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</row>
    <row r="235" spans="1:38" x14ac:dyDescent="0.25">
      <c r="A235" s="138"/>
      <c r="B235" s="138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</row>
    <row r="236" spans="1:38" x14ac:dyDescent="0.25">
      <c r="A236" s="138"/>
      <c r="B236" s="138"/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</row>
    <row r="237" spans="1:38" x14ac:dyDescent="0.25">
      <c r="A237" s="138"/>
      <c r="B237" s="138"/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</row>
    <row r="238" spans="1:38" x14ac:dyDescent="0.25">
      <c r="A238" s="138"/>
      <c r="B238" s="138"/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</row>
    <row r="239" spans="1:38" x14ac:dyDescent="0.25">
      <c r="A239" s="138"/>
      <c r="B239" s="138"/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</row>
    <row r="240" spans="1:38" x14ac:dyDescent="0.25">
      <c r="A240" s="138"/>
      <c r="B240" s="138"/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</row>
    <row r="241" spans="1:38" x14ac:dyDescent="0.25">
      <c r="A241" s="138"/>
      <c r="B241" s="138"/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</row>
    <row r="242" spans="1:38" x14ac:dyDescent="0.25">
      <c r="A242" s="138"/>
      <c r="B242" s="138"/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</row>
    <row r="243" spans="1:38" x14ac:dyDescent="0.25">
      <c r="A243" s="138"/>
      <c r="B243" s="138"/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</row>
    <row r="244" spans="1:38" x14ac:dyDescent="0.25">
      <c r="A244" s="138"/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</row>
    <row r="245" spans="1:38" x14ac:dyDescent="0.25">
      <c r="A245" s="138"/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</row>
    <row r="246" spans="1:38" x14ac:dyDescent="0.25">
      <c r="A246" s="138"/>
      <c r="B246" s="138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</row>
    <row r="247" spans="1:38" x14ac:dyDescent="0.25">
      <c r="A247" s="138"/>
      <c r="B247" s="138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</row>
    <row r="248" spans="1:38" x14ac:dyDescent="0.25">
      <c r="A248" s="138"/>
      <c r="B248" s="138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</row>
    <row r="249" spans="1:38" x14ac:dyDescent="0.25">
      <c r="A249" s="138"/>
      <c r="B249" s="138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</row>
    <row r="250" spans="1:38" x14ac:dyDescent="0.25">
      <c r="A250" s="138"/>
      <c r="B250" s="138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</row>
    <row r="251" spans="1:38" x14ac:dyDescent="0.25">
      <c r="A251" s="138"/>
      <c r="B251" s="138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</row>
    <row r="252" spans="1:38" x14ac:dyDescent="0.25">
      <c r="A252" s="138"/>
      <c r="B252" s="138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</row>
    <row r="253" spans="1:38" x14ac:dyDescent="0.25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</row>
    <row r="254" spans="1:38" x14ac:dyDescent="0.25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</row>
    <row r="255" spans="1:38" x14ac:dyDescent="0.25">
      <c r="A255" s="138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</row>
    <row r="256" spans="1:38" x14ac:dyDescent="0.25">
      <c r="A256" s="138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</row>
    <row r="257" spans="1:38" x14ac:dyDescent="0.25">
      <c r="A257" s="138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</row>
    <row r="258" spans="1:38" x14ac:dyDescent="0.25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</row>
    <row r="259" spans="1:38" x14ac:dyDescent="0.25">
      <c r="A259" s="138"/>
      <c r="B259" s="138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</row>
    <row r="260" spans="1:38" x14ac:dyDescent="0.25">
      <c r="A260" s="138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</row>
    <row r="261" spans="1:38" x14ac:dyDescent="0.25">
      <c r="A261" s="138"/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</row>
    <row r="262" spans="1:38" x14ac:dyDescent="0.25">
      <c r="A262" s="138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</row>
    <row r="263" spans="1:38" x14ac:dyDescent="0.25">
      <c r="A263" s="138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</row>
    <row r="264" spans="1:38" x14ac:dyDescent="0.25">
      <c r="A264" s="138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</row>
    <row r="265" spans="1:38" x14ac:dyDescent="0.25">
      <c r="A265" s="138"/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</row>
    <row r="266" spans="1:38" x14ac:dyDescent="0.25">
      <c r="A266" s="138"/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</row>
    <row r="267" spans="1:38" x14ac:dyDescent="0.25">
      <c r="A267" s="138"/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</row>
    <row r="268" spans="1:38" x14ac:dyDescent="0.25">
      <c r="A268" s="138"/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</row>
    <row r="269" spans="1:38" x14ac:dyDescent="0.25">
      <c r="A269" s="138"/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</row>
    <row r="270" spans="1:38" x14ac:dyDescent="0.25">
      <c r="A270" s="138"/>
      <c r="B270" s="138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</row>
    <row r="271" spans="1:38" x14ac:dyDescent="0.25">
      <c r="A271" s="138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</row>
    <row r="272" spans="1:38" x14ac:dyDescent="0.25">
      <c r="A272" s="138"/>
      <c r="B272" s="138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</row>
    <row r="273" spans="1:38" x14ac:dyDescent="0.25">
      <c r="A273" s="138"/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</row>
    <row r="274" spans="1:38" x14ac:dyDescent="0.25">
      <c r="A274" s="138"/>
      <c r="B274" s="138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</row>
    <row r="275" spans="1:38" x14ac:dyDescent="0.25">
      <c r="A275" s="138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</row>
    <row r="276" spans="1:38" x14ac:dyDescent="0.25">
      <c r="A276" s="138"/>
      <c r="B276" s="138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</row>
    <row r="277" spans="1:38" x14ac:dyDescent="0.25">
      <c r="A277" s="138"/>
      <c r="B277" s="138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</row>
    <row r="278" spans="1:38" x14ac:dyDescent="0.25">
      <c r="A278" s="138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</row>
    <row r="279" spans="1:38" x14ac:dyDescent="0.25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</row>
    <row r="280" spans="1:38" x14ac:dyDescent="0.25">
      <c r="A280" s="138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</row>
    <row r="281" spans="1:38" x14ac:dyDescent="0.25">
      <c r="A281" s="138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</row>
    <row r="282" spans="1:38" x14ac:dyDescent="0.25">
      <c r="A282" s="138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</row>
    <row r="283" spans="1:38" x14ac:dyDescent="0.25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</row>
    <row r="284" spans="1:38" x14ac:dyDescent="0.25">
      <c r="A284" s="138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</row>
    <row r="285" spans="1:38" x14ac:dyDescent="0.25">
      <c r="A285" s="138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</row>
    <row r="286" spans="1:38" x14ac:dyDescent="0.25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</row>
    <row r="287" spans="1:38" x14ac:dyDescent="0.25">
      <c r="A287" s="138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</row>
    <row r="288" spans="1:38" x14ac:dyDescent="0.25">
      <c r="A288" s="138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</row>
    <row r="289" spans="1:38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</row>
    <row r="290" spans="1:38" x14ac:dyDescent="0.25">
      <c r="A290" s="138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</row>
    <row r="291" spans="1:38" x14ac:dyDescent="0.25">
      <c r="A291" s="138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</row>
    <row r="292" spans="1:38" x14ac:dyDescent="0.25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</row>
    <row r="293" spans="1:38" x14ac:dyDescent="0.25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</row>
    <row r="294" spans="1:38" x14ac:dyDescent="0.25">
      <c r="A294" s="138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</row>
    <row r="295" spans="1:38" x14ac:dyDescent="0.25">
      <c r="A295" s="138"/>
      <c r="B295" s="138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</row>
    <row r="296" spans="1:38" x14ac:dyDescent="0.25">
      <c r="A296" s="138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</row>
    <row r="297" spans="1:38" x14ac:dyDescent="0.25">
      <c r="A297" s="138"/>
      <c r="B297" s="138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</row>
    <row r="298" spans="1:38" x14ac:dyDescent="0.25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</row>
    <row r="299" spans="1:38" x14ac:dyDescent="0.25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</row>
    <row r="300" spans="1:38" x14ac:dyDescent="0.25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</row>
    <row r="301" spans="1:38" x14ac:dyDescent="0.25">
      <c r="A301" s="138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</row>
    <row r="302" spans="1:38" x14ac:dyDescent="0.25">
      <c r="A302" s="138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</row>
    <row r="303" spans="1:38" x14ac:dyDescent="0.25">
      <c r="A303" s="138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</row>
    <row r="304" spans="1:38" x14ac:dyDescent="0.25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</row>
    <row r="305" spans="1:38" x14ac:dyDescent="0.25">
      <c r="A305" s="138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</row>
    <row r="306" spans="1:38" x14ac:dyDescent="0.25">
      <c r="A306" s="138"/>
      <c r="B306" s="138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</row>
    <row r="307" spans="1:38" x14ac:dyDescent="0.25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</row>
    <row r="308" spans="1:38" x14ac:dyDescent="0.25">
      <c r="A308" s="138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</row>
    <row r="309" spans="1:38" x14ac:dyDescent="0.25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</row>
    <row r="310" spans="1:38" x14ac:dyDescent="0.25">
      <c r="A310" s="138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</row>
    <row r="311" spans="1:38" x14ac:dyDescent="0.25">
      <c r="A311" s="138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</row>
    <row r="312" spans="1:38" x14ac:dyDescent="0.25">
      <c r="A312" s="138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</row>
    <row r="313" spans="1:38" x14ac:dyDescent="0.25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</row>
    <row r="314" spans="1:38" x14ac:dyDescent="0.25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</row>
    <row r="315" spans="1:38" x14ac:dyDescent="0.25">
      <c r="A315" s="138"/>
      <c r="B315" s="138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</row>
    <row r="316" spans="1:38" x14ac:dyDescent="0.25">
      <c r="A316" s="138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</row>
    <row r="317" spans="1:38" x14ac:dyDescent="0.25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</row>
    <row r="318" spans="1:38" x14ac:dyDescent="0.25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</row>
    <row r="319" spans="1:38" x14ac:dyDescent="0.25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</row>
    <row r="320" spans="1:38" x14ac:dyDescent="0.25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</row>
    <row r="321" spans="1:38" x14ac:dyDescent="0.25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</row>
    <row r="322" spans="1:38" x14ac:dyDescent="0.25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</row>
    <row r="323" spans="1:38" x14ac:dyDescent="0.25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</row>
    <row r="324" spans="1:38" x14ac:dyDescent="0.25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</row>
    <row r="325" spans="1:38" x14ac:dyDescent="0.25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</row>
    <row r="326" spans="1:38" x14ac:dyDescent="0.25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</row>
    <row r="327" spans="1:38" x14ac:dyDescent="0.25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</row>
    <row r="328" spans="1:38" x14ac:dyDescent="0.25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</row>
    <row r="329" spans="1:38" x14ac:dyDescent="0.25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</row>
    <row r="330" spans="1:38" x14ac:dyDescent="0.25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</row>
    <row r="331" spans="1:38" x14ac:dyDescent="0.25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</row>
    <row r="332" spans="1:38" x14ac:dyDescent="0.25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</row>
    <row r="333" spans="1:38" x14ac:dyDescent="0.25">
      <c r="A333" s="138"/>
      <c r="B333" s="138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</row>
    <row r="334" spans="1:38" x14ac:dyDescent="0.25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</row>
    <row r="335" spans="1:38" x14ac:dyDescent="0.25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</row>
    <row r="336" spans="1:38" x14ac:dyDescent="0.25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</row>
    <row r="337" spans="1:38" x14ac:dyDescent="0.25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</row>
    <row r="338" spans="1:38" x14ac:dyDescent="0.25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</row>
    <row r="339" spans="1:38" x14ac:dyDescent="0.25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</row>
    <row r="340" spans="1:38" x14ac:dyDescent="0.25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</row>
    <row r="341" spans="1:38" x14ac:dyDescent="0.25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</row>
    <row r="342" spans="1:38" x14ac:dyDescent="0.25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</row>
    <row r="343" spans="1:38" x14ac:dyDescent="0.25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</row>
    <row r="344" spans="1:38" x14ac:dyDescent="0.25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</row>
    <row r="345" spans="1:38" x14ac:dyDescent="0.25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</row>
    <row r="346" spans="1:38" x14ac:dyDescent="0.25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</row>
    <row r="347" spans="1:38" x14ac:dyDescent="0.25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</row>
    <row r="348" spans="1:38" x14ac:dyDescent="0.25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</row>
    <row r="349" spans="1:38" x14ac:dyDescent="0.25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</row>
    <row r="350" spans="1:38" x14ac:dyDescent="0.25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</row>
    <row r="351" spans="1:38" x14ac:dyDescent="0.25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</row>
    <row r="352" spans="1:38" x14ac:dyDescent="0.25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</row>
    <row r="353" spans="1:38" x14ac:dyDescent="0.25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</row>
    <row r="354" spans="1:38" x14ac:dyDescent="0.25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</row>
    <row r="355" spans="1:38" x14ac:dyDescent="0.25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</row>
    <row r="356" spans="1:38" x14ac:dyDescent="0.25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</row>
    <row r="357" spans="1:38" x14ac:dyDescent="0.25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</row>
    <row r="358" spans="1:38" x14ac:dyDescent="0.25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</row>
    <row r="359" spans="1:38" x14ac:dyDescent="0.25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</row>
    <row r="360" spans="1:38" x14ac:dyDescent="0.25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</row>
    <row r="361" spans="1:38" x14ac:dyDescent="0.25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</row>
    <row r="362" spans="1:38" x14ac:dyDescent="0.25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</row>
    <row r="363" spans="1:38" x14ac:dyDescent="0.25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</row>
    <row r="364" spans="1:38" x14ac:dyDescent="0.25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</row>
    <row r="365" spans="1:38" x14ac:dyDescent="0.25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</row>
    <row r="366" spans="1:38" x14ac:dyDescent="0.25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</row>
    <row r="367" spans="1:38" x14ac:dyDescent="0.25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</row>
    <row r="368" spans="1:38" x14ac:dyDescent="0.25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</row>
    <row r="369" spans="1:38" x14ac:dyDescent="0.25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</row>
    <row r="370" spans="1:38" x14ac:dyDescent="0.25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</row>
    <row r="371" spans="1:38" x14ac:dyDescent="0.25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</row>
    <row r="372" spans="1:38" x14ac:dyDescent="0.25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</row>
    <row r="373" spans="1:38" x14ac:dyDescent="0.25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</row>
    <row r="374" spans="1:38" x14ac:dyDescent="0.25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</row>
    <row r="375" spans="1:38" x14ac:dyDescent="0.25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</row>
    <row r="376" spans="1:38" x14ac:dyDescent="0.25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</row>
    <row r="377" spans="1:38" x14ac:dyDescent="0.25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</row>
    <row r="378" spans="1:38" x14ac:dyDescent="0.25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</row>
    <row r="379" spans="1:38" x14ac:dyDescent="0.25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</row>
    <row r="380" spans="1:38" x14ac:dyDescent="0.25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</row>
    <row r="381" spans="1:38" x14ac:dyDescent="0.25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</row>
    <row r="382" spans="1:38" x14ac:dyDescent="0.25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</row>
    <row r="383" spans="1:38" x14ac:dyDescent="0.25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</row>
    <row r="384" spans="1:38" x14ac:dyDescent="0.25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</row>
    <row r="385" spans="1:38" x14ac:dyDescent="0.25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</row>
    <row r="386" spans="1:38" x14ac:dyDescent="0.25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</row>
    <row r="387" spans="1:38" x14ac:dyDescent="0.25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</row>
    <row r="388" spans="1:38" x14ac:dyDescent="0.25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</row>
    <row r="389" spans="1:38" x14ac:dyDescent="0.25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</row>
    <row r="390" spans="1:38" x14ac:dyDescent="0.25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</row>
    <row r="391" spans="1:38" x14ac:dyDescent="0.25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</row>
    <row r="392" spans="1:38" x14ac:dyDescent="0.25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</row>
    <row r="393" spans="1:38" x14ac:dyDescent="0.25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</row>
    <row r="394" spans="1:38" x14ac:dyDescent="0.25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</row>
    <row r="395" spans="1:38" x14ac:dyDescent="0.25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</row>
    <row r="396" spans="1:38" x14ac:dyDescent="0.25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</row>
    <row r="397" spans="1:38" x14ac:dyDescent="0.25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</row>
    <row r="398" spans="1:38" x14ac:dyDescent="0.25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</row>
    <row r="399" spans="1:38" x14ac:dyDescent="0.25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</row>
    <row r="400" spans="1:38" x14ac:dyDescent="0.25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</row>
    <row r="401" spans="1:38" x14ac:dyDescent="0.25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</row>
    <row r="402" spans="1:38" x14ac:dyDescent="0.25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</row>
    <row r="403" spans="1:38" x14ac:dyDescent="0.25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</row>
    <row r="404" spans="1:38" x14ac:dyDescent="0.25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</row>
    <row r="405" spans="1:38" x14ac:dyDescent="0.25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</row>
    <row r="406" spans="1:38" x14ac:dyDescent="0.25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</row>
    <row r="407" spans="1:38" x14ac:dyDescent="0.25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</row>
    <row r="408" spans="1:38" x14ac:dyDescent="0.25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</row>
    <row r="409" spans="1:38" x14ac:dyDescent="0.25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</row>
    <row r="410" spans="1:38" x14ac:dyDescent="0.25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</row>
    <row r="411" spans="1:38" x14ac:dyDescent="0.25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</row>
    <row r="412" spans="1:38" x14ac:dyDescent="0.25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</row>
    <row r="413" spans="1:38" x14ac:dyDescent="0.25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</row>
    <row r="414" spans="1:38" x14ac:dyDescent="0.25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</row>
    <row r="415" spans="1:38" x14ac:dyDescent="0.25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</row>
    <row r="416" spans="1:38" x14ac:dyDescent="0.25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</row>
    <row r="417" spans="1:38" x14ac:dyDescent="0.25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</row>
    <row r="418" spans="1:38" x14ac:dyDescent="0.25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</row>
    <row r="419" spans="1:38" x14ac:dyDescent="0.25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</row>
    <row r="420" spans="1:38" x14ac:dyDescent="0.25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</row>
    <row r="421" spans="1:38" x14ac:dyDescent="0.25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</row>
    <row r="422" spans="1:38" x14ac:dyDescent="0.25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</row>
    <row r="423" spans="1:38" x14ac:dyDescent="0.25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</row>
    <row r="424" spans="1:38" x14ac:dyDescent="0.25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</row>
    <row r="425" spans="1:38" x14ac:dyDescent="0.25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</row>
    <row r="426" spans="1:38" x14ac:dyDescent="0.25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</row>
    <row r="427" spans="1:38" x14ac:dyDescent="0.25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</row>
    <row r="428" spans="1:38" x14ac:dyDescent="0.25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</row>
    <row r="429" spans="1:38" x14ac:dyDescent="0.25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</row>
    <row r="430" spans="1:38" x14ac:dyDescent="0.25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</row>
    <row r="431" spans="1:38" x14ac:dyDescent="0.25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</row>
    <row r="432" spans="1:38" x14ac:dyDescent="0.25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</row>
    <row r="433" spans="1:38" x14ac:dyDescent="0.25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</row>
    <row r="434" spans="1:38" x14ac:dyDescent="0.25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</row>
    <row r="435" spans="1:38" x14ac:dyDescent="0.25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</row>
    <row r="436" spans="1:38" x14ac:dyDescent="0.25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</row>
    <row r="437" spans="1:38" x14ac:dyDescent="0.25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</row>
    <row r="438" spans="1:38" x14ac:dyDescent="0.25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</row>
    <row r="439" spans="1:38" x14ac:dyDescent="0.25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</row>
    <row r="440" spans="1:38" x14ac:dyDescent="0.25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</row>
    <row r="441" spans="1:38" x14ac:dyDescent="0.25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</row>
    <row r="442" spans="1:38" x14ac:dyDescent="0.25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</row>
    <row r="443" spans="1:38" x14ac:dyDescent="0.25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</row>
    <row r="444" spans="1:38" x14ac:dyDescent="0.25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</row>
    <row r="445" spans="1:38" x14ac:dyDescent="0.25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</row>
    <row r="446" spans="1:38" x14ac:dyDescent="0.25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</row>
    <row r="447" spans="1:38" x14ac:dyDescent="0.25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</row>
    <row r="448" spans="1:38" x14ac:dyDescent="0.25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</row>
    <row r="449" spans="1:38" x14ac:dyDescent="0.25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</row>
    <row r="450" spans="1:38" x14ac:dyDescent="0.25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</row>
    <row r="451" spans="1:38" x14ac:dyDescent="0.25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</row>
    <row r="452" spans="1:38" x14ac:dyDescent="0.25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</row>
    <row r="453" spans="1:38" x14ac:dyDescent="0.25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</row>
    <row r="454" spans="1:38" x14ac:dyDescent="0.25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</row>
    <row r="455" spans="1:38" x14ac:dyDescent="0.25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</row>
    <row r="456" spans="1:38" x14ac:dyDescent="0.25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</row>
    <row r="457" spans="1:38" x14ac:dyDescent="0.25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</row>
    <row r="458" spans="1:38" x14ac:dyDescent="0.25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</row>
    <row r="459" spans="1:38" x14ac:dyDescent="0.25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</row>
    <row r="460" spans="1:38" x14ac:dyDescent="0.25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</row>
    <row r="461" spans="1:38" x14ac:dyDescent="0.25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</row>
    <row r="462" spans="1:38" x14ac:dyDescent="0.25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</row>
    <row r="463" spans="1:38" x14ac:dyDescent="0.25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</row>
    <row r="464" spans="1:38" x14ac:dyDescent="0.25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</row>
    <row r="465" spans="1:38" x14ac:dyDescent="0.25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</row>
    <row r="466" spans="1:38" x14ac:dyDescent="0.25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</row>
    <row r="467" spans="1:38" x14ac:dyDescent="0.25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</row>
    <row r="468" spans="1:38" x14ac:dyDescent="0.25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</row>
    <row r="469" spans="1:38" x14ac:dyDescent="0.25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</row>
    <row r="470" spans="1:38" x14ac:dyDescent="0.25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</row>
    <row r="471" spans="1:38" x14ac:dyDescent="0.25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</row>
    <row r="472" spans="1:38" x14ac:dyDescent="0.25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</row>
    <row r="473" spans="1:38" x14ac:dyDescent="0.25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</row>
    <row r="474" spans="1:38" x14ac:dyDescent="0.25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</row>
    <row r="475" spans="1:38" x14ac:dyDescent="0.25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</row>
    <row r="476" spans="1:38" x14ac:dyDescent="0.25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</row>
    <row r="477" spans="1:38" x14ac:dyDescent="0.25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</row>
    <row r="478" spans="1:38" x14ac:dyDescent="0.25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</row>
    <row r="479" spans="1:38" x14ac:dyDescent="0.25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</row>
    <row r="480" spans="1:38" x14ac:dyDescent="0.25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</row>
    <row r="481" spans="1:38" x14ac:dyDescent="0.25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</row>
    <row r="482" spans="1:38" x14ac:dyDescent="0.25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</row>
    <row r="483" spans="1:38" x14ac:dyDescent="0.25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</row>
    <row r="484" spans="1:38" x14ac:dyDescent="0.25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</row>
    <row r="485" spans="1:38" x14ac:dyDescent="0.25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</row>
    <row r="486" spans="1:38" x14ac:dyDescent="0.25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</row>
    <row r="487" spans="1:38" x14ac:dyDescent="0.25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</row>
    <row r="488" spans="1:38" x14ac:dyDescent="0.25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</row>
    <row r="489" spans="1:38" x14ac:dyDescent="0.25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</row>
    <row r="490" spans="1:38" x14ac:dyDescent="0.25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</row>
    <row r="491" spans="1:38" x14ac:dyDescent="0.25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</row>
    <row r="492" spans="1:38" x14ac:dyDescent="0.25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</row>
    <row r="493" spans="1:38" x14ac:dyDescent="0.25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</row>
    <row r="494" spans="1:38" x14ac:dyDescent="0.25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</row>
    <row r="495" spans="1:38" x14ac:dyDescent="0.25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</row>
    <row r="496" spans="1:38" x14ac:dyDescent="0.25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</row>
    <row r="497" spans="1:38" x14ac:dyDescent="0.25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</row>
    <row r="498" spans="1:38" x14ac:dyDescent="0.25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</row>
    <row r="499" spans="1:38" x14ac:dyDescent="0.25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</row>
    <row r="500" spans="1:38" x14ac:dyDescent="0.25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</row>
    <row r="501" spans="1:38" x14ac:dyDescent="0.25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</row>
    <row r="502" spans="1:38" x14ac:dyDescent="0.25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</row>
    <row r="503" spans="1:38" x14ac:dyDescent="0.25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</row>
    <row r="504" spans="1:38" x14ac:dyDescent="0.25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</row>
    <row r="505" spans="1:38" x14ac:dyDescent="0.25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</row>
    <row r="506" spans="1:38" x14ac:dyDescent="0.25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</row>
    <row r="507" spans="1:38" x14ac:dyDescent="0.25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</row>
    <row r="508" spans="1:38" x14ac:dyDescent="0.25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</row>
    <row r="509" spans="1:38" x14ac:dyDescent="0.25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</row>
    <row r="510" spans="1:38" x14ac:dyDescent="0.25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</row>
    <row r="511" spans="1:38" x14ac:dyDescent="0.25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</row>
    <row r="512" spans="1:38" x14ac:dyDescent="0.25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</row>
    <row r="513" spans="1:38" x14ac:dyDescent="0.25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</row>
    <row r="514" spans="1:38" x14ac:dyDescent="0.25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</row>
    <row r="515" spans="1:38" x14ac:dyDescent="0.25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</row>
    <row r="516" spans="1:38" x14ac:dyDescent="0.25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</row>
    <row r="517" spans="1:38" x14ac:dyDescent="0.25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</row>
    <row r="518" spans="1:38" x14ac:dyDescent="0.25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</row>
    <row r="519" spans="1:38" x14ac:dyDescent="0.25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</row>
    <row r="520" spans="1:38" x14ac:dyDescent="0.25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</row>
    <row r="521" spans="1:38" x14ac:dyDescent="0.25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</row>
    <row r="522" spans="1:38" x14ac:dyDescent="0.25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</row>
    <row r="523" spans="1:38" x14ac:dyDescent="0.25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</row>
    <row r="524" spans="1:38" x14ac:dyDescent="0.25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</row>
    <row r="525" spans="1:38" x14ac:dyDescent="0.25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</row>
    <row r="526" spans="1:38" x14ac:dyDescent="0.25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</row>
    <row r="527" spans="1:38" x14ac:dyDescent="0.25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</row>
    <row r="528" spans="1:38" x14ac:dyDescent="0.25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</row>
    <row r="529" spans="1:38" x14ac:dyDescent="0.25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</row>
    <row r="530" spans="1:38" x14ac:dyDescent="0.25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</row>
    <row r="531" spans="1:38" x14ac:dyDescent="0.25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</row>
    <row r="532" spans="1:38" x14ac:dyDescent="0.25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</row>
    <row r="533" spans="1:38" x14ac:dyDescent="0.25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</row>
    <row r="534" spans="1:38" x14ac:dyDescent="0.25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</row>
    <row r="535" spans="1:38" x14ac:dyDescent="0.25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</row>
    <row r="536" spans="1:38" x14ac:dyDescent="0.25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</row>
    <row r="537" spans="1:38" x14ac:dyDescent="0.25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</row>
    <row r="538" spans="1:38" x14ac:dyDescent="0.25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</row>
    <row r="539" spans="1:38" x14ac:dyDescent="0.25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</row>
    <row r="540" spans="1:38" x14ac:dyDescent="0.25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</row>
    <row r="541" spans="1:38" x14ac:dyDescent="0.25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</row>
    <row r="542" spans="1:38" x14ac:dyDescent="0.25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</row>
    <row r="543" spans="1:38" x14ac:dyDescent="0.25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</row>
    <row r="544" spans="1:38" x14ac:dyDescent="0.25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</row>
    <row r="545" spans="1:38" x14ac:dyDescent="0.25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</row>
    <row r="546" spans="1:38" x14ac:dyDescent="0.25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</row>
    <row r="547" spans="1:38" x14ac:dyDescent="0.25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</row>
    <row r="548" spans="1:38" x14ac:dyDescent="0.25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</row>
    <row r="549" spans="1:38" x14ac:dyDescent="0.25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</row>
    <row r="550" spans="1:38" x14ac:dyDescent="0.25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</row>
    <row r="551" spans="1:38" x14ac:dyDescent="0.25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</row>
    <row r="552" spans="1:38" x14ac:dyDescent="0.25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</row>
    <row r="553" spans="1:38" x14ac:dyDescent="0.25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</row>
    <row r="554" spans="1:38" x14ac:dyDescent="0.25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</row>
    <row r="555" spans="1:38" x14ac:dyDescent="0.25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</row>
    <row r="556" spans="1:38" x14ac:dyDescent="0.25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</row>
    <row r="557" spans="1:38" x14ac:dyDescent="0.25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</row>
    <row r="558" spans="1:38" x14ac:dyDescent="0.25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</row>
    <row r="559" spans="1:38" x14ac:dyDescent="0.25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</row>
    <row r="560" spans="1:38" x14ac:dyDescent="0.25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</row>
    <row r="561" spans="1:38" x14ac:dyDescent="0.25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</row>
    <row r="562" spans="1:38" x14ac:dyDescent="0.25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</row>
    <row r="563" spans="1:38" x14ac:dyDescent="0.25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</row>
    <row r="564" spans="1:38" x14ac:dyDescent="0.25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</row>
    <row r="565" spans="1:38" x14ac:dyDescent="0.25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</row>
    <row r="566" spans="1:38" x14ac:dyDescent="0.25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</row>
    <row r="567" spans="1:38" x14ac:dyDescent="0.25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</row>
    <row r="568" spans="1:38" x14ac:dyDescent="0.25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</row>
    <row r="569" spans="1:38" x14ac:dyDescent="0.25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</row>
    <row r="570" spans="1:38" x14ac:dyDescent="0.25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</row>
    <row r="571" spans="1:38" x14ac:dyDescent="0.25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</row>
    <row r="572" spans="1:38" x14ac:dyDescent="0.25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</row>
    <row r="573" spans="1:38" x14ac:dyDescent="0.25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</row>
    <row r="574" spans="1:38" x14ac:dyDescent="0.25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</row>
    <row r="575" spans="1:38" x14ac:dyDescent="0.25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</row>
    <row r="576" spans="1:38" x14ac:dyDescent="0.25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</row>
    <row r="577" spans="1:38" x14ac:dyDescent="0.25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</row>
    <row r="578" spans="1:38" x14ac:dyDescent="0.25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</row>
    <row r="579" spans="1:38" x14ac:dyDescent="0.25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</row>
    <row r="580" spans="1:38" x14ac:dyDescent="0.25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</row>
    <row r="581" spans="1:38" x14ac:dyDescent="0.25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</row>
    <row r="582" spans="1:38" x14ac:dyDescent="0.25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</row>
    <row r="583" spans="1:38" x14ac:dyDescent="0.25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</row>
    <row r="584" spans="1:38" x14ac:dyDescent="0.25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</row>
    <row r="585" spans="1:38" x14ac:dyDescent="0.25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</row>
    <row r="586" spans="1:38" x14ac:dyDescent="0.25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</row>
    <row r="587" spans="1:38" x14ac:dyDescent="0.25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</row>
    <row r="588" spans="1:38" x14ac:dyDescent="0.25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</row>
    <row r="589" spans="1:38" x14ac:dyDescent="0.25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</row>
    <row r="590" spans="1:38" x14ac:dyDescent="0.25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</row>
    <row r="591" spans="1:38" x14ac:dyDescent="0.25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</row>
    <row r="592" spans="1:38" x14ac:dyDescent="0.25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</row>
    <row r="593" spans="1:38" x14ac:dyDescent="0.25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</row>
    <row r="594" spans="1:38" x14ac:dyDescent="0.25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</row>
    <row r="595" spans="1:38" x14ac:dyDescent="0.25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</row>
    <row r="596" spans="1:38" x14ac:dyDescent="0.25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</row>
    <row r="597" spans="1:38" x14ac:dyDescent="0.25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</row>
    <row r="598" spans="1:38" x14ac:dyDescent="0.25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</row>
    <row r="599" spans="1:38" x14ac:dyDescent="0.25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</row>
    <row r="600" spans="1:38" x14ac:dyDescent="0.25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</row>
    <row r="601" spans="1:38" x14ac:dyDescent="0.25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</row>
    <row r="602" spans="1:38" x14ac:dyDescent="0.25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</row>
    <row r="603" spans="1:38" x14ac:dyDescent="0.25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</row>
    <row r="604" spans="1:38" x14ac:dyDescent="0.25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</row>
    <row r="605" spans="1:38" x14ac:dyDescent="0.25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</row>
    <row r="606" spans="1:38" x14ac:dyDescent="0.25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</row>
    <row r="607" spans="1:38" x14ac:dyDescent="0.25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</row>
    <row r="608" spans="1:38" x14ac:dyDescent="0.25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</row>
    <row r="609" spans="1:38" x14ac:dyDescent="0.25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</row>
    <row r="610" spans="1:38" x14ac:dyDescent="0.25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</row>
    <row r="611" spans="1:38" x14ac:dyDescent="0.25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</row>
    <row r="612" spans="1:38" x14ac:dyDescent="0.25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</row>
    <row r="613" spans="1:38" x14ac:dyDescent="0.25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</row>
    <row r="614" spans="1:38" x14ac:dyDescent="0.25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</row>
    <row r="615" spans="1:38" x14ac:dyDescent="0.25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</row>
    <row r="616" spans="1:38" x14ac:dyDescent="0.25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</row>
    <row r="617" spans="1:38" x14ac:dyDescent="0.25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</row>
    <row r="618" spans="1:38" x14ac:dyDescent="0.25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</row>
    <row r="619" spans="1:38" x14ac:dyDescent="0.25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</row>
    <row r="620" spans="1:38" x14ac:dyDescent="0.25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</row>
    <row r="621" spans="1:38" x14ac:dyDescent="0.25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</row>
    <row r="622" spans="1:38" x14ac:dyDescent="0.25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</row>
    <row r="623" spans="1:38" x14ac:dyDescent="0.25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</row>
    <row r="624" spans="1:38" x14ac:dyDescent="0.25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</row>
    <row r="625" spans="1:38" x14ac:dyDescent="0.25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</row>
    <row r="626" spans="1:38" x14ac:dyDescent="0.25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</row>
    <row r="627" spans="1:38" x14ac:dyDescent="0.25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</row>
    <row r="628" spans="1:38" x14ac:dyDescent="0.25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</row>
    <row r="629" spans="1:38" x14ac:dyDescent="0.25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</row>
    <row r="630" spans="1:38" x14ac:dyDescent="0.25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</row>
    <row r="631" spans="1:38" x14ac:dyDescent="0.25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</row>
    <row r="632" spans="1:38" x14ac:dyDescent="0.25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</row>
    <row r="633" spans="1:38" x14ac:dyDescent="0.25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</row>
    <row r="634" spans="1:38" x14ac:dyDescent="0.25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</row>
    <row r="635" spans="1:38" x14ac:dyDescent="0.25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</row>
    <row r="636" spans="1:38" x14ac:dyDescent="0.25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</row>
    <row r="637" spans="1:38" x14ac:dyDescent="0.25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</row>
    <row r="638" spans="1:38" x14ac:dyDescent="0.25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</row>
    <row r="639" spans="1:38" x14ac:dyDescent="0.25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</row>
    <row r="640" spans="1:38" x14ac:dyDescent="0.25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</row>
    <row r="641" spans="1:38" x14ac:dyDescent="0.25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</row>
    <row r="642" spans="1:38" x14ac:dyDescent="0.25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</row>
    <row r="643" spans="1:38" x14ac:dyDescent="0.25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</row>
    <row r="644" spans="1:38" x14ac:dyDescent="0.25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</row>
    <row r="645" spans="1:38" x14ac:dyDescent="0.25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</row>
    <row r="646" spans="1:38" x14ac:dyDescent="0.25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</row>
    <row r="647" spans="1:38" x14ac:dyDescent="0.25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</row>
    <row r="648" spans="1:38" x14ac:dyDescent="0.25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</row>
    <row r="649" spans="1:38" x14ac:dyDescent="0.25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</row>
    <row r="650" spans="1:38" x14ac:dyDescent="0.25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</row>
    <row r="651" spans="1:38" x14ac:dyDescent="0.25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</row>
    <row r="652" spans="1:38" x14ac:dyDescent="0.25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</row>
    <row r="653" spans="1:38" x14ac:dyDescent="0.25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</row>
    <row r="654" spans="1:38" x14ac:dyDescent="0.25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</row>
    <row r="655" spans="1:38" x14ac:dyDescent="0.25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</row>
    <row r="656" spans="1:38" x14ac:dyDescent="0.25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</row>
    <row r="657" spans="1:38" x14ac:dyDescent="0.25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</row>
    <row r="658" spans="1:38" x14ac:dyDescent="0.25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</row>
    <row r="659" spans="1:38" x14ac:dyDescent="0.25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</row>
    <row r="660" spans="1:38" x14ac:dyDescent="0.25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</row>
    <row r="661" spans="1:38" x14ac:dyDescent="0.25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</row>
    <row r="662" spans="1:38" x14ac:dyDescent="0.25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</row>
    <row r="663" spans="1:38" x14ac:dyDescent="0.25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</row>
    <row r="664" spans="1:38" x14ac:dyDescent="0.25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</row>
    <row r="665" spans="1:38" x14ac:dyDescent="0.25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</row>
    <row r="666" spans="1:38" x14ac:dyDescent="0.25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</row>
    <row r="667" spans="1:38" x14ac:dyDescent="0.25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</row>
    <row r="668" spans="1:38" x14ac:dyDescent="0.25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</row>
    <row r="669" spans="1:38" x14ac:dyDescent="0.25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</row>
    <row r="670" spans="1:38" x14ac:dyDescent="0.25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</row>
    <row r="671" spans="1:38" x14ac:dyDescent="0.25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</row>
    <row r="672" spans="1:38" x14ac:dyDescent="0.25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</row>
    <row r="673" spans="1:38" x14ac:dyDescent="0.25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</row>
    <row r="674" spans="1:38" x14ac:dyDescent="0.25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</row>
    <row r="675" spans="1:38" x14ac:dyDescent="0.25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</row>
    <row r="676" spans="1:38" x14ac:dyDescent="0.25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</row>
    <row r="677" spans="1:38" x14ac:dyDescent="0.25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</row>
    <row r="678" spans="1:38" x14ac:dyDescent="0.25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</row>
    <row r="679" spans="1:38" x14ac:dyDescent="0.25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</row>
    <row r="680" spans="1:38" x14ac:dyDescent="0.25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</row>
    <row r="681" spans="1:38" x14ac:dyDescent="0.25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</row>
    <row r="682" spans="1:38" x14ac:dyDescent="0.25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</row>
    <row r="683" spans="1:38" x14ac:dyDescent="0.25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</row>
    <row r="684" spans="1:38" x14ac:dyDescent="0.25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</row>
    <row r="685" spans="1:38" x14ac:dyDescent="0.25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</row>
    <row r="686" spans="1:38" x14ac:dyDescent="0.25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</row>
    <row r="687" spans="1:38" x14ac:dyDescent="0.25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</row>
    <row r="688" spans="1:38" x14ac:dyDescent="0.25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</row>
    <row r="689" spans="1:38" x14ac:dyDescent="0.25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</row>
    <row r="690" spans="1:38" x14ac:dyDescent="0.25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</row>
    <row r="691" spans="1:38" x14ac:dyDescent="0.25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</row>
    <row r="692" spans="1:38" x14ac:dyDescent="0.25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</row>
    <row r="693" spans="1:38" x14ac:dyDescent="0.25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</row>
    <row r="694" spans="1:38" x14ac:dyDescent="0.25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</row>
    <row r="695" spans="1:38" x14ac:dyDescent="0.25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</row>
    <row r="696" spans="1:38" x14ac:dyDescent="0.25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</row>
    <row r="697" spans="1:38" x14ac:dyDescent="0.25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</row>
    <row r="698" spans="1:38" x14ac:dyDescent="0.25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</row>
    <row r="699" spans="1:38" x14ac:dyDescent="0.25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</row>
    <row r="700" spans="1:38" x14ac:dyDescent="0.25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</row>
    <row r="701" spans="1:38" x14ac:dyDescent="0.25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</row>
    <row r="702" spans="1:38" x14ac:dyDescent="0.25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</row>
    <row r="703" spans="1:38" x14ac:dyDescent="0.25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</row>
    <row r="704" spans="1:38" x14ac:dyDescent="0.25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</row>
    <row r="705" spans="1:38" x14ac:dyDescent="0.25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</row>
    <row r="706" spans="1:38" x14ac:dyDescent="0.25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</row>
    <row r="707" spans="1:38" x14ac:dyDescent="0.25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</row>
    <row r="708" spans="1:38" x14ac:dyDescent="0.25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</row>
    <row r="709" spans="1:38" x14ac:dyDescent="0.25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</row>
    <row r="710" spans="1:38" x14ac:dyDescent="0.25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</row>
    <row r="711" spans="1:38" x14ac:dyDescent="0.25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</row>
    <row r="712" spans="1:38" x14ac:dyDescent="0.25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</row>
    <row r="713" spans="1:38" x14ac:dyDescent="0.25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</row>
    <row r="714" spans="1:38" x14ac:dyDescent="0.25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</row>
    <row r="715" spans="1:38" x14ac:dyDescent="0.25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</row>
    <row r="716" spans="1:38" x14ac:dyDescent="0.25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</row>
    <row r="717" spans="1:38" x14ac:dyDescent="0.25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</row>
    <row r="718" spans="1:38" x14ac:dyDescent="0.25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</row>
    <row r="719" spans="1:38" x14ac:dyDescent="0.25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</row>
    <row r="720" spans="1:38" x14ac:dyDescent="0.25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</row>
    <row r="721" spans="1:38" x14ac:dyDescent="0.25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</row>
    <row r="722" spans="1:38" x14ac:dyDescent="0.25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</row>
    <row r="723" spans="1:38" x14ac:dyDescent="0.25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</row>
    <row r="724" spans="1:38" x14ac:dyDescent="0.25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</row>
    <row r="725" spans="1:38" x14ac:dyDescent="0.25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</row>
    <row r="726" spans="1:38" x14ac:dyDescent="0.25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</row>
    <row r="727" spans="1:38" x14ac:dyDescent="0.25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</row>
    <row r="728" spans="1:38" x14ac:dyDescent="0.25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</row>
    <row r="729" spans="1:38" x14ac:dyDescent="0.25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</row>
    <row r="730" spans="1:38" x14ac:dyDescent="0.25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</row>
    <row r="731" spans="1:38" x14ac:dyDescent="0.25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</row>
    <row r="732" spans="1:38" x14ac:dyDescent="0.25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</row>
    <row r="733" spans="1:38" x14ac:dyDescent="0.25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</row>
    <row r="734" spans="1:38" x14ac:dyDescent="0.25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</row>
    <row r="735" spans="1:38" x14ac:dyDescent="0.25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</row>
    <row r="736" spans="1:38" x14ac:dyDescent="0.25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</row>
    <row r="737" spans="1:38" x14ac:dyDescent="0.25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</row>
    <row r="738" spans="1:38" x14ac:dyDescent="0.25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</row>
    <row r="739" spans="1:38" x14ac:dyDescent="0.25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</row>
    <row r="740" spans="1:38" x14ac:dyDescent="0.25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</row>
    <row r="741" spans="1:38" x14ac:dyDescent="0.25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</row>
    <row r="742" spans="1:38" x14ac:dyDescent="0.25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</row>
    <row r="743" spans="1:38" x14ac:dyDescent="0.25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</row>
    <row r="744" spans="1:38" x14ac:dyDescent="0.25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</row>
    <row r="745" spans="1:38" x14ac:dyDescent="0.25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</row>
    <row r="746" spans="1:38" x14ac:dyDescent="0.25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</row>
    <row r="747" spans="1:38" x14ac:dyDescent="0.25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</row>
    <row r="748" spans="1:38" x14ac:dyDescent="0.25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</row>
    <row r="749" spans="1:38" x14ac:dyDescent="0.25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</row>
    <row r="750" spans="1:38" x14ac:dyDescent="0.25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</row>
    <row r="751" spans="1:38" x14ac:dyDescent="0.25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</row>
    <row r="752" spans="1:38" x14ac:dyDescent="0.25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</row>
    <row r="753" spans="1:38" x14ac:dyDescent="0.25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</row>
    <row r="754" spans="1:38" x14ac:dyDescent="0.25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</row>
    <row r="755" spans="1:38" x14ac:dyDescent="0.25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</row>
    <row r="756" spans="1:38" x14ac:dyDescent="0.25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</row>
    <row r="757" spans="1:38" x14ac:dyDescent="0.25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</row>
    <row r="758" spans="1:38" x14ac:dyDescent="0.25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</row>
    <row r="759" spans="1:38" x14ac:dyDescent="0.25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</row>
    <row r="760" spans="1:38" x14ac:dyDescent="0.25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</row>
    <row r="761" spans="1:38" x14ac:dyDescent="0.25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</row>
    <row r="762" spans="1:38" x14ac:dyDescent="0.25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</row>
    <row r="763" spans="1:38" x14ac:dyDescent="0.25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</row>
    <row r="764" spans="1:38" x14ac:dyDescent="0.25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</row>
    <row r="765" spans="1:38" x14ac:dyDescent="0.25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</row>
    <row r="766" spans="1:38" x14ac:dyDescent="0.25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</row>
    <row r="767" spans="1:38" x14ac:dyDescent="0.25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</row>
    <row r="768" spans="1:38" x14ac:dyDescent="0.25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</row>
    <row r="769" spans="1:38" x14ac:dyDescent="0.25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</row>
    <row r="770" spans="1:38" x14ac:dyDescent="0.25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</row>
    <row r="771" spans="1:38" x14ac:dyDescent="0.25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</row>
    <row r="772" spans="1:38" x14ac:dyDescent="0.25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</row>
    <row r="773" spans="1:38" x14ac:dyDescent="0.25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</row>
    <row r="774" spans="1:38" x14ac:dyDescent="0.25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</row>
    <row r="775" spans="1:38" x14ac:dyDescent="0.25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</row>
    <row r="776" spans="1:38" x14ac:dyDescent="0.25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</row>
    <row r="777" spans="1:38" x14ac:dyDescent="0.25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</row>
    <row r="778" spans="1:38" x14ac:dyDescent="0.25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</row>
    <row r="779" spans="1:38" x14ac:dyDescent="0.25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</row>
    <row r="780" spans="1:38" x14ac:dyDescent="0.25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</row>
    <row r="781" spans="1:38" x14ac:dyDescent="0.25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</row>
    <row r="782" spans="1:38" x14ac:dyDescent="0.25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</row>
    <row r="783" spans="1:38" x14ac:dyDescent="0.25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</row>
    <row r="784" spans="1:38" x14ac:dyDescent="0.25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</row>
    <row r="785" spans="1:38" x14ac:dyDescent="0.25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</row>
    <row r="786" spans="1:38" x14ac:dyDescent="0.25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</row>
    <row r="787" spans="1:38" x14ac:dyDescent="0.25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</row>
    <row r="788" spans="1:38" x14ac:dyDescent="0.25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</row>
    <row r="789" spans="1:38" x14ac:dyDescent="0.25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</row>
    <row r="790" spans="1:38" x14ac:dyDescent="0.25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</row>
    <row r="791" spans="1:38" x14ac:dyDescent="0.25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</row>
    <row r="792" spans="1:38" x14ac:dyDescent="0.25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</row>
    <row r="793" spans="1:38" x14ac:dyDescent="0.25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</row>
    <row r="794" spans="1:38" x14ac:dyDescent="0.25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</row>
    <row r="795" spans="1:38" x14ac:dyDescent="0.25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</row>
    <row r="796" spans="1:38" x14ac:dyDescent="0.25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</row>
    <row r="797" spans="1:38" x14ac:dyDescent="0.25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</row>
    <row r="798" spans="1:38" x14ac:dyDescent="0.25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</row>
    <row r="799" spans="1:38" x14ac:dyDescent="0.25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</row>
    <row r="800" spans="1:38" x14ac:dyDescent="0.25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</row>
    <row r="801" spans="1:38" x14ac:dyDescent="0.25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</row>
    <row r="802" spans="1:38" x14ac:dyDescent="0.25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</row>
    <row r="803" spans="1:38" x14ac:dyDescent="0.25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</row>
    <row r="804" spans="1:38" x14ac:dyDescent="0.25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</row>
    <row r="805" spans="1:38" x14ac:dyDescent="0.25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</row>
    <row r="806" spans="1:38" x14ac:dyDescent="0.25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</row>
    <row r="807" spans="1:38" x14ac:dyDescent="0.25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</row>
    <row r="808" spans="1:38" x14ac:dyDescent="0.25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</row>
    <row r="809" spans="1:38" x14ac:dyDescent="0.25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</row>
    <row r="810" spans="1:38" x14ac:dyDescent="0.25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</row>
    <row r="811" spans="1:38" x14ac:dyDescent="0.25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</row>
    <row r="812" spans="1:38" x14ac:dyDescent="0.25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</row>
    <row r="813" spans="1:38" x14ac:dyDescent="0.25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</row>
    <row r="814" spans="1:38" x14ac:dyDescent="0.25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</row>
    <row r="815" spans="1:38" x14ac:dyDescent="0.25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</row>
    <row r="816" spans="1:38" x14ac:dyDescent="0.25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</row>
    <row r="817" spans="1:38" x14ac:dyDescent="0.25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</row>
    <row r="818" spans="1:38" x14ac:dyDescent="0.25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</row>
    <row r="819" spans="1:38" x14ac:dyDescent="0.25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</row>
    <row r="820" spans="1:38" x14ac:dyDescent="0.25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</row>
    <row r="821" spans="1:38" x14ac:dyDescent="0.25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</row>
    <row r="822" spans="1:38" x14ac:dyDescent="0.25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</row>
    <row r="823" spans="1:38" x14ac:dyDescent="0.25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</row>
    <row r="824" spans="1:38" x14ac:dyDescent="0.25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</row>
    <row r="825" spans="1:38" x14ac:dyDescent="0.25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</row>
    <row r="826" spans="1:38" x14ac:dyDescent="0.25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</row>
    <row r="827" spans="1:38" x14ac:dyDescent="0.25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</row>
    <row r="828" spans="1:38" x14ac:dyDescent="0.25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</row>
    <row r="829" spans="1:38" x14ac:dyDescent="0.25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</row>
    <row r="830" spans="1:38" x14ac:dyDescent="0.25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</row>
    <row r="831" spans="1:38" x14ac:dyDescent="0.25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</row>
    <row r="832" spans="1:38" x14ac:dyDescent="0.25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</row>
    <row r="833" spans="1:38" x14ac:dyDescent="0.25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</row>
    <row r="834" spans="1:38" x14ac:dyDescent="0.25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</row>
    <row r="835" spans="1:38" x14ac:dyDescent="0.25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</row>
    <row r="836" spans="1:38" x14ac:dyDescent="0.25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</row>
    <row r="837" spans="1:38" x14ac:dyDescent="0.25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</row>
    <row r="838" spans="1:38" x14ac:dyDescent="0.25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</row>
    <row r="839" spans="1:38" x14ac:dyDescent="0.25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</row>
    <row r="840" spans="1:38" x14ac:dyDescent="0.25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</row>
    <row r="841" spans="1:38" x14ac:dyDescent="0.25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</row>
    <row r="842" spans="1:38" x14ac:dyDescent="0.25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</row>
    <row r="843" spans="1:38" x14ac:dyDescent="0.25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</row>
    <row r="844" spans="1:38" x14ac:dyDescent="0.25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</row>
    <row r="845" spans="1:38" x14ac:dyDescent="0.25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</row>
    <row r="846" spans="1:38" x14ac:dyDescent="0.25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</row>
    <row r="847" spans="1:38" x14ac:dyDescent="0.25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</row>
    <row r="848" spans="1:38" x14ac:dyDescent="0.25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</row>
    <row r="849" spans="1:38" x14ac:dyDescent="0.25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</row>
    <row r="850" spans="1:38" x14ac:dyDescent="0.25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</row>
    <row r="851" spans="1:38" x14ac:dyDescent="0.25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</row>
    <row r="852" spans="1:38" x14ac:dyDescent="0.25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</row>
    <row r="853" spans="1:38" x14ac:dyDescent="0.25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</row>
    <row r="854" spans="1:38" x14ac:dyDescent="0.25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</row>
    <row r="855" spans="1:38" x14ac:dyDescent="0.25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</row>
    <row r="856" spans="1:38" x14ac:dyDescent="0.25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</row>
    <row r="857" spans="1:38" x14ac:dyDescent="0.25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</row>
    <row r="858" spans="1:38" x14ac:dyDescent="0.25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</row>
    <row r="859" spans="1:38" x14ac:dyDescent="0.25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</row>
    <row r="860" spans="1:38" x14ac:dyDescent="0.25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</row>
    <row r="861" spans="1:38" x14ac:dyDescent="0.25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</row>
    <row r="862" spans="1:38" x14ac:dyDescent="0.25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</row>
    <row r="863" spans="1:38" x14ac:dyDescent="0.25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</row>
    <row r="864" spans="1:38" x14ac:dyDescent="0.25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</row>
    <row r="865" spans="1:38" x14ac:dyDescent="0.25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</row>
    <row r="866" spans="1:38" x14ac:dyDescent="0.25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</row>
    <row r="867" spans="1:38" x14ac:dyDescent="0.25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</row>
    <row r="868" spans="1:38" x14ac:dyDescent="0.25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</row>
    <row r="869" spans="1:38" x14ac:dyDescent="0.25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</row>
    <row r="870" spans="1:38" x14ac:dyDescent="0.25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</row>
    <row r="871" spans="1:38" x14ac:dyDescent="0.25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</row>
    <row r="872" spans="1:38" x14ac:dyDescent="0.25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</row>
    <row r="873" spans="1:38" x14ac:dyDescent="0.25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</row>
    <row r="874" spans="1:38" x14ac:dyDescent="0.25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</row>
    <row r="875" spans="1:38" x14ac:dyDescent="0.25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</row>
    <row r="876" spans="1:38" x14ac:dyDescent="0.25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</row>
    <row r="877" spans="1:38" x14ac:dyDescent="0.25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</row>
    <row r="878" spans="1:38" x14ac:dyDescent="0.25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</row>
    <row r="879" spans="1:38" x14ac:dyDescent="0.25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</row>
    <row r="880" spans="1:38" x14ac:dyDescent="0.25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</row>
    <row r="881" spans="1:38" x14ac:dyDescent="0.25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</row>
    <row r="882" spans="1:38" x14ac:dyDescent="0.25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</row>
    <row r="883" spans="1:38" x14ac:dyDescent="0.25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</row>
    <row r="884" spans="1:38" x14ac:dyDescent="0.25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</row>
    <row r="885" spans="1:38" x14ac:dyDescent="0.25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</row>
    <row r="886" spans="1:38" x14ac:dyDescent="0.25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</row>
    <row r="887" spans="1:38" x14ac:dyDescent="0.25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</row>
    <row r="888" spans="1:38" x14ac:dyDescent="0.25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</row>
    <row r="889" spans="1:38" x14ac:dyDescent="0.25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</row>
    <row r="890" spans="1:38" x14ac:dyDescent="0.25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</row>
    <row r="891" spans="1:38" x14ac:dyDescent="0.25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</row>
    <row r="892" spans="1:38" x14ac:dyDescent="0.25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</row>
    <row r="893" spans="1:38" x14ac:dyDescent="0.25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</row>
    <row r="894" spans="1:38" x14ac:dyDescent="0.25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</row>
    <row r="895" spans="1:38" x14ac:dyDescent="0.25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</row>
    <row r="896" spans="1:38" x14ac:dyDescent="0.25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</row>
    <row r="897" spans="1:38" x14ac:dyDescent="0.25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</row>
    <row r="898" spans="1:38" x14ac:dyDescent="0.25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</row>
    <row r="899" spans="1:38" x14ac:dyDescent="0.25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</row>
    <row r="900" spans="1:38" x14ac:dyDescent="0.25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</row>
    <row r="901" spans="1:38" x14ac:dyDescent="0.25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</row>
    <row r="902" spans="1:38" x14ac:dyDescent="0.25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</row>
    <row r="903" spans="1:38" x14ac:dyDescent="0.25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</row>
    <row r="904" spans="1:38" x14ac:dyDescent="0.25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</row>
    <row r="905" spans="1:38" x14ac:dyDescent="0.25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</row>
    <row r="906" spans="1:38" x14ac:dyDescent="0.25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</row>
    <row r="907" spans="1:38" x14ac:dyDescent="0.25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</row>
    <row r="908" spans="1:38" x14ac:dyDescent="0.25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</row>
    <row r="909" spans="1:38" x14ac:dyDescent="0.25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</row>
    <row r="910" spans="1:38" x14ac:dyDescent="0.25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</row>
    <row r="911" spans="1:38" x14ac:dyDescent="0.25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</row>
    <row r="912" spans="1:38" x14ac:dyDescent="0.25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</row>
    <row r="913" spans="1:38" x14ac:dyDescent="0.25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</row>
    <row r="914" spans="1:38" x14ac:dyDescent="0.25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</row>
    <row r="915" spans="1:38" x14ac:dyDescent="0.25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</row>
    <row r="916" spans="1:38" x14ac:dyDescent="0.25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</row>
    <row r="917" spans="1:38" x14ac:dyDescent="0.25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</row>
    <row r="918" spans="1:38" x14ac:dyDescent="0.25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</row>
    <row r="919" spans="1:38" x14ac:dyDescent="0.25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</row>
    <row r="920" spans="1:38" x14ac:dyDescent="0.25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</row>
    <row r="921" spans="1:38" x14ac:dyDescent="0.25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</row>
    <row r="922" spans="1:38" x14ac:dyDescent="0.25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</row>
    <row r="923" spans="1:38" x14ac:dyDescent="0.25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</row>
    <row r="924" spans="1:38" x14ac:dyDescent="0.25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</row>
    <row r="925" spans="1:38" x14ac:dyDescent="0.25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</row>
    <row r="926" spans="1:38" x14ac:dyDescent="0.25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</row>
    <row r="927" spans="1:38" x14ac:dyDescent="0.25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</row>
    <row r="928" spans="1:38" x14ac:dyDescent="0.25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</row>
    <row r="929" spans="1:38" x14ac:dyDescent="0.25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</row>
    <row r="930" spans="1:38" x14ac:dyDescent="0.25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</row>
    <row r="931" spans="1:38" x14ac:dyDescent="0.25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</row>
    <row r="932" spans="1:38" x14ac:dyDescent="0.25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</row>
    <row r="933" spans="1:38" x14ac:dyDescent="0.25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</row>
    <row r="934" spans="1:38" x14ac:dyDescent="0.25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</row>
    <row r="935" spans="1:38" x14ac:dyDescent="0.25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</row>
    <row r="936" spans="1:38" x14ac:dyDescent="0.25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</row>
    <row r="937" spans="1:38" x14ac:dyDescent="0.25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</row>
    <row r="938" spans="1:38" x14ac:dyDescent="0.25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</row>
    <row r="939" spans="1:38" x14ac:dyDescent="0.25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</row>
    <row r="940" spans="1:38" x14ac:dyDescent="0.25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</row>
    <row r="941" spans="1:38" x14ac:dyDescent="0.25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</row>
    <row r="942" spans="1:38" x14ac:dyDescent="0.25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</row>
    <row r="943" spans="1:38" x14ac:dyDescent="0.25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</row>
    <row r="944" spans="1:38" x14ac:dyDescent="0.25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</row>
    <row r="945" spans="1:38" x14ac:dyDescent="0.25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</row>
    <row r="946" spans="1:38" x14ac:dyDescent="0.25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</row>
    <row r="947" spans="1:38" x14ac:dyDescent="0.25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</row>
    <row r="948" spans="1:38" x14ac:dyDescent="0.25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</row>
    <row r="949" spans="1:38" x14ac:dyDescent="0.25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</row>
    <row r="950" spans="1:38" x14ac:dyDescent="0.25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</row>
    <row r="951" spans="1:38" x14ac:dyDescent="0.25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</row>
    <row r="952" spans="1:38" x14ac:dyDescent="0.25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</row>
    <row r="953" spans="1:38" x14ac:dyDescent="0.25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</row>
    <row r="954" spans="1:38" x14ac:dyDescent="0.25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</row>
    <row r="955" spans="1:38" x14ac:dyDescent="0.25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</row>
    <row r="956" spans="1:38" x14ac:dyDescent="0.25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</row>
    <row r="957" spans="1:38" x14ac:dyDescent="0.25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</row>
    <row r="958" spans="1:38" x14ac:dyDescent="0.25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</row>
    <row r="959" spans="1:38" x14ac:dyDescent="0.25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</row>
    <row r="960" spans="1:38" x14ac:dyDescent="0.25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</row>
    <row r="961" spans="1:38" x14ac:dyDescent="0.25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</row>
    <row r="962" spans="1:38" x14ac:dyDescent="0.25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</row>
    <row r="963" spans="1:38" x14ac:dyDescent="0.25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</row>
    <row r="964" spans="1:38" x14ac:dyDescent="0.25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</row>
    <row r="965" spans="1:38" x14ac:dyDescent="0.25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</row>
    <row r="966" spans="1:38" x14ac:dyDescent="0.25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</row>
    <row r="967" spans="1:38" x14ac:dyDescent="0.25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</row>
    <row r="968" spans="1:38" x14ac:dyDescent="0.25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</row>
    <row r="969" spans="1:38" x14ac:dyDescent="0.25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</row>
    <row r="970" spans="1:38" x14ac:dyDescent="0.25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</row>
    <row r="971" spans="1:38" x14ac:dyDescent="0.25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</row>
    <row r="972" spans="1:38" x14ac:dyDescent="0.25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</row>
    <row r="973" spans="1:38" x14ac:dyDescent="0.25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</row>
    <row r="974" spans="1:38" x14ac:dyDescent="0.25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</row>
    <row r="975" spans="1:38" x14ac:dyDescent="0.25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</row>
    <row r="976" spans="1:38" x14ac:dyDescent="0.25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</row>
    <row r="977" spans="1:38" x14ac:dyDescent="0.25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</row>
    <row r="978" spans="1:38" x14ac:dyDescent="0.25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</row>
    <row r="979" spans="1:38" x14ac:dyDescent="0.25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</row>
    <row r="980" spans="1:38" x14ac:dyDescent="0.25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</row>
    <row r="981" spans="1:38" x14ac:dyDescent="0.25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</row>
    <row r="982" spans="1:38" x14ac:dyDescent="0.25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</row>
    <row r="983" spans="1:38" x14ac:dyDescent="0.25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</row>
    <row r="984" spans="1:38" x14ac:dyDescent="0.25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</row>
    <row r="985" spans="1:38" x14ac:dyDescent="0.25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</row>
    <row r="986" spans="1:38" x14ac:dyDescent="0.25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</row>
    <row r="987" spans="1:38" x14ac:dyDescent="0.25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</row>
    <row r="988" spans="1:38" x14ac:dyDescent="0.25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</row>
    <row r="989" spans="1:38" x14ac:dyDescent="0.25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</row>
    <row r="990" spans="1:38" x14ac:dyDescent="0.25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</row>
    <row r="991" spans="1:38" x14ac:dyDescent="0.25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</row>
    <row r="992" spans="1:38" x14ac:dyDescent="0.25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</row>
    <row r="993" spans="1:38" x14ac:dyDescent="0.25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</row>
    <row r="994" spans="1:38" x14ac:dyDescent="0.25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</row>
    <row r="995" spans="1:38" x14ac:dyDescent="0.25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</row>
    <row r="996" spans="1:38" x14ac:dyDescent="0.25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</row>
    <row r="997" spans="1:38" x14ac:dyDescent="0.25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</row>
    <row r="998" spans="1:38" x14ac:dyDescent="0.25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</row>
    <row r="999" spans="1:38" x14ac:dyDescent="0.25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</row>
    <row r="1000" spans="1:38" x14ac:dyDescent="0.25">
      <c r="A1000" s="138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</row>
    <row r="1001" spans="1:38" x14ac:dyDescent="0.25">
      <c r="A1001" s="138"/>
      <c r="B1001" s="138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</row>
    <row r="1002" spans="1:38" x14ac:dyDescent="0.25">
      <c r="A1002" s="138"/>
      <c r="B1002" s="138"/>
      <c r="C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</row>
    <row r="1003" spans="1:38" x14ac:dyDescent="0.25">
      <c r="A1003" s="138"/>
      <c r="B1003" s="138"/>
      <c r="C1003" s="138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</row>
    <row r="1004" spans="1:38" x14ac:dyDescent="0.25">
      <c r="A1004" s="138"/>
      <c r="B1004" s="138"/>
      <c r="C1004" s="138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</row>
    <row r="1005" spans="1:38" x14ac:dyDescent="0.25">
      <c r="A1005" s="138"/>
      <c r="B1005" s="138"/>
      <c r="C1005" s="138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</row>
    <row r="1006" spans="1:38" x14ac:dyDescent="0.25">
      <c r="A1006" s="138"/>
      <c r="B1006" s="138"/>
      <c r="C1006" s="138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</row>
    <row r="1007" spans="1:38" x14ac:dyDescent="0.25">
      <c r="A1007" s="138"/>
      <c r="B1007" s="138"/>
      <c r="C1007" s="138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</row>
    <row r="1008" spans="1:38" x14ac:dyDescent="0.25">
      <c r="A1008" s="138"/>
      <c r="B1008" s="138"/>
      <c r="C1008" s="138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</row>
    <row r="1009" spans="1:38" x14ac:dyDescent="0.25">
      <c r="A1009" s="138"/>
      <c r="B1009" s="138"/>
      <c r="C1009" s="138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</row>
    <row r="1010" spans="1:38" x14ac:dyDescent="0.25">
      <c r="A1010" s="138"/>
      <c r="B1010" s="138"/>
      <c r="C1010" s="138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</row>
    <row r="1011" spans="1:38" x14ac:dyDescent="0.25">
      <c r="A1011" s="138"/>
      <c r="B1011" s="138"/>
      <c r="C1011" s="138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</row>
    <row r="1012" spans="1:38" x14ac:dyDescent="0.25">
      <c r="A1012" s="138"/>
      <c r="B1012" s="138"/>
      <c r="C1012" s="138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</row>
    <row r="1013" spans="1:38" x14ac:dyDescent="0.25">
      <c r="A1013" s="138"/>
      <c r="B1013" s="138"/>
      <c r="C1013" s="138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</row>
    <row r="1014" spans="1:38" x14ac:dyDescent="0.25">
      <c r="A1014" s="138"/>
      <c r="B1014" s="138"/>
      <c r="C1014" s="138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</row>
    <row r="1015" spans="1:38" x14ac:dyDescent="0.25">
      <c r="A1015" s="138"/>
      <c r="B1015" s="138"/>
      <c r="C1015" s="138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</row>
    <row r="1016" spans="1:38" x14ac:dyDescent="0.25">
      <c r="A1016" s="138"/>
      <c r="B1016" s="138"/>
      <c r="C1016" s="138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</row>
    <row r="1017" spans="1:38" x14ac:dyDescent="0.25">
      <c r="A1017" s="138"/>
      <c r="B1017" s="138"/>
      <c r="C1017" s="138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</row>
    <row r="1018" spans="1:38" x14ac:dyDescent="0.25">
      <c r="A1018" s="138"/>
      <c r="B1018" s="138"/>
      <c r="C1018" s="138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</row>
    <row r="1019" spans="1:38" x14ac:dyDescent="0.25">
      <c r="A1019" s="138"/>
      <c r="B1019" s="138"/>
      <c r="C1019" s="138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</row>
    <row r="1020" spans="1:38" x14ac:dyDescent="0.25">
      <c r="A1020" s="138"/>
      <c r="B1020" s="138"/>
      <c r="C1020" s="138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</row>
    <row r="1021" spans="1:38" x14ac:dyDescent="0.25">
      <c r="A1021" s="138"/>
      <c r="B1021" s="138"/>
      <c r="C1021" s="138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</row>
    <row r="1022" spans="1:38" x14ac:dyDescent="0.25">
      <c r="A1022" s="138"/>
      <c r="B1022" s="138"/>
      <c r="C1022" s="138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</row>
    <row r="1023" spans="1:38" x14ac:dyDescent="0.25">
      <c r="A1023" s="138"/>
      <c r="B1023" s="138"/>
      <c r="C1023" s="138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</row>
    <row r="1024" spans="1:38" x14ac:dyDescent="0.25">
      <c r="A1024" s="138"/>
      <c r="B1024" s="138"/>
      <c r="C1024" s="138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</row>
    <row r="1025" spans="1:38" x14ac:dyDescent="0.25">
      <c r="A1025" s="138"/>
      <c r="B1025" s="138"/>
      <c r="C1025" s="138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</row>
    <row r="1026" spans="1:38" x14ac:dyDescent="0.25">
      <c r="A1026" s="138"/>
      <c r="B1026" s="138"/>
      <c r="C1026" s="138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</row>
    <row r="1027" spans="1:38" x14ac:dyDescent="0.25">
      <c r="A1027" s="138"/>
      <c r="B1027" s="138"/>
      <c r="C1027" s="138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</row>
    <row r="1028" spans="1:38" x14ac:dyDescent="0.25">
      <c r="A1028" s="138"/>
      <c r="B1028" s="138"/>
      <c r="C1028" s="138"/>
      <c r="D1028" s="138"/>
      <c r="E1028" s="138"/>
      <c r="F1028" s="138"/>
      <c r="G1028" s="138"/>
      <c r="H1028" s="138"/>
      <c r="I1028" s="138"/>
      <c r="J1028" s="138"/>
      <c r="K1028" s="138"/>
      <c r="L1028" s="138"/>
      <c r="M1028" s="138"/>
      <c r="N1028" s="138"/>
      <c r="O1028" s="138"/>
      <c r="P1028" s="138"/>
      <c r="Q1028" s="138"/>
      <c r="R1028" s="138"/>
      <c r="S1028" s="138"/>
      <c r="T1028" s="138"/>
      <c r="U1028" s="138"/>
      <c r="V1028" s="138"/>
      <c r="W1028" s="138"/>
      <c r="X1028" s="138"/>
      <c r="Y1028" s="138"/>
      <c r="Z1028" s="138"/>
      <c r="AA1028" s="138"/>
      <c r="AB1028" s="138"/>
      <c r="AC1028" s="138"/>
      <c r="AD1028" s="138"/>
      <c r="AE1028" s="138"/>
      <c r="AF1028" s="138"/>
      <c r="AG1028" s="138"/>
      <c r="AH1028" s="138"/>
      <c r="AI1028" s="138"/>
      <c r="AJ1028" s="138"/>
      <c r="AK1028" s="138"/>
      <c r="AL1028" s="138"/>
    </row>
    <row r="1029" spans="1:38" x14ac:dyDescent="0.25">
      <c r="A1029" s="138"/>
      <c r="B1029" s="138"/>
      <c r="C1029" s="138"/>
      <c r="D1029" s="138"/>
      <c r="E1029" s="138"/>
      <c r="F1029" s="138"/>
      <c r="G1029" s="138"/>
      <c r="H1029" s="138"/>
      <c r="I1029" s="138"/>
      <c r="J1029" s="138"/>
      <c r="K1029" s="138"/>
      <c r="L1029" s="138"/>
      <c r="M1029" s="138"/>
      <c r="N1029" s="138"/>
      <c r="O1029" s="138"/>
      <c r="P1029" s="138"/>
      <c r="Q1029" s="138"/>
      <c r="R1029" s="138"/>
      <c r="S1029" s="138"/>
      <c r="T1029" s="138"/>
      <c r="U1029" s="138"/>
      <c r="V1029" s="138"/>
      <c r="W1029" s="138"/>
      <c r="X1029" s="138"/>
      <c r="Y1029" s="138"/>
      <c r="Z1029" s="138"/>
      <c r="AA1029" s="138"/>
      <c r="AB1029" s="138"/>
      <c r="AC1029" s="138"/>
      <c r="AD1029" s="138"/>
      <c r="AE1029" s="138"/>
      <c r="AF1029" s="138"/>
      <c r="AG1029" s="138"/>
      <c r="AH1029" s="138"/>
      <c r="AI1029" s="138"/>
      <c r="AJ1029" s="138"/>
      <c r="AK1029" s="138"/>
      <c r="AL1029" s="138"/>
    </row>
    <row r="1030" spans="1:38" x14ac:dyDescent="0.25">
      <c r="A1030" s="138"/>
      <c r="B1030" s="138"/>
      <c r="C1030" s="138"/>
      <c r="D1030" s="138"/>
      <c r="E1030" s="138"/>
      <c r="F1030" s="138"/>
      <c r="G1030" s="138"/>
      <c r="H1030" s="138"/>
      <c r="I1030" s="138"/>
      <c r="J1030" s="138"/>
      <c r="K1030" s="138"/>
      <c r="L1030" s="138"/>
      <c r="M1030" s="138"/>
      <c r="N1030" s="138"/>
      <c r="O1030" s="138"/>
      <c r="P1030" s="138"/>
      <c r="Q1030" s="138"/>
      <c r="R1030" s="138"/>
      <c r="S1030" s="138"/>
      <c r="T1030" s="138"/>
      <c r="U1030" s="138"/>
      <c r="V1030" s="138"/>
      <c r="W1030" s="138"/>
      <c r="X1030" s="138"/>
      <c r="Y1030" s="138"/>
      <c r="Z1030" s="138"/>
      <c r="AA1030" s="138"/>
      <c r="AB1030" s="138"/>
      <c r="AC1030" s="138"/>
      <c r="AD1030" s="138"/>
      <c r="AE1030" s="138"/>
      <c r="AF1030" s="138"/>
      <c r="AG1030" s="138"/>
      <c r="AH1030" s="138"/>
      <c r="AI1030" s="138"/>
      <c r="AJ1030" s="138"/>
      <c r="AK1030" s="138"/>
      <c r="AL1030" s="138"/>
    </row>
    <row r="1031" spans="1:38" x14ac:dyDescent="0.25">
      <c r="A1031" s="138"/>
      <c r="B1031" s="138"/>
      <c r="C1031" s="138"/>
      <c r="D1031" s="138"/>
      <c r="E1031" s="138"/>
      <c r="F1031" s="138"/>
      <c r="G1031" s="138"/>
      <c r="H1031" s="138"/>
      <c r="I1031" s="138"/>
      <c r="J1031" s="138"/>
      <c r="K1031" s="138"/>
      <c r="L1031" s="138"/>
      <c r="M1031" s="138"/>
      <c r="N1031" s="138"/>
      <c r="O1031" s="138"/>
      <c r="P1031" s="138"/>
      <c r="Q1031" s="138"/>
      <c r="R1031" s="138"/>
      <c r="S1031" s="138"/>
      <c r="T1031" s="138"/>
      <c r="U1031" s="138"/>
      <c r="V1031" s="138"/>
      <c r="W1031" s="138"/>
      <c r="X1031" s="138"/>
      <c r="Y1031" s="138"/>
      <c r="Z1031" s="138"/>
      <c r="AA1031" s="138"/>
      <c r="AB1031" s="138"/>
      <c r="AC1031" s="138"/>
      <c r="AD1031" s="138"/>
      <c r="AE1031" s="138"/>
      <c r="AF1031" s="138"/>
      <c r="AG1031" s="138"/>
      <c r="AH1031" s="138"/>
      <c r="AI1031" s="138"/>
      <c r="AJ1031" s="138"/>
      <c r="AK1031" s="138"/>
      <c r="AL1031" s="138"/>
    </row>
    <row r="1032" spans="1:38" x14ac:dyDescent="0.25">
      <c r="A1032" s="138"/>
      <c r="B1032" s="138"/>
      <c r="C1032" s="138"/>
      <c r="D1032" s="138"/>
      <c r="E1032" s="138"/>
      <c r="F1032" s="138"/>
      <c r="G1032" s="138"/>
      <c r="H1032" s="138"/>
      <c r="I1032" s="138"/>
      <c r="J1032" s="138"/>
      <c r="K1032" s="138"/>
      <c r="L1032" s="138"/>
      <c r="M1032" s="138"/>
      <c r="N1032" s="138"/>
      <c r="O1032" s="138"/>
      <c r="P1032" s="138"/>
      <c r="Q1032" s="138"/>
      <c r="R1032" s="138"/>
      <c r="S1032" s="138"/>
      <c r="T1032" s="138"/>
      <c r="U1032" s="138"/>
      <c r="V1032" s="138"/>
      <c r="W1032" s="138"/>
      <c r="X1032" s="138"/>
      <c r="Y1032" s="138"/>
      <c r="Z1032" s="138"/>
      <c r="AA1032" s="138"/>
      <c r="AB1032" s="138"/>
      <c r="AC1032" s="138"/>
      <c r="AD1032" s="138"/>
      <c r="AE1032" s="138"/>
      <c r="AF1032" s="138"/>
      <c r="AG1032" s="138"/>
      <c r="AH1032" s="138"/>
      <c r="AI1032" s="138"/>
      <c r="AJ1032" s="138"/>
      <c r="AK1032" s="138"/>
      <c r="AL1032" s="138"/>
    </row>
    <row r="1033" spans="1:38" x14ac:dyDescent="0.25">
      <c r="A1033" s="138"/>
      <c r="B1033" s="138"/>
      <c r="C1033" s="138"/>
      <c r="D1033" s="138"/>
      <c r="E1033" s="138"/>
      <c r="F1033" s="138"/>
      <c r="G1033" s="138"/>
      <c r="H1033" s="138"/>
      <c r="I1033" s="138"/>
      <c r="J1033" s="138"/>
      <c r="K1033" s="138"/>
      <c r="L1033" s="138"/>
      <c r="M1033" s="138"/>
      <c r="N1033" s="138"/>
      <c r="O1033" s="138"/>
      <c r="P1033" s="138"/>
      <c r="Q1033" s="138"/>
      <c r="R1033" s="138"/>
      <c r="S1033" s="138"/>
      <c r="T1033" s="138"/>
      <c r="U1033" s="138"/>
      <c r="V1033" s="138"/>
      <c r="W1033" s="138"/>
      <c r="X1033" s="138"/>
      <c r="Y1033" s="138"/>
      <c r="Z1033" s="138"/>
      <c r="AA1033" s="138"/>
      <c r="AB1033" s="138"/>
      <c r="AC1033" s="138"/>
      <c r="AD1033" s="138"/>
      <c r="AE1033" s="138"/>
      <c r="AF1033" s="138"/>
      <c r="AG1033" s="138"/>
      <c r="AH1033" s="138"/>
      <c r="AI1033" s="138"/>
      <c r="AJ1033" s="138"/>
      <c r="AK1033" s="138"/>
      <c r="AL1033" s="138"/>
    </row>
    <row r="1034" spans="1:38" x14ac:dyDescent="0.25">
      <c r="A1034" s="138"/>
      <c r="B1034" s="138"/>
      <c r="C1034" s="138"/>
      <c r="D1034" s="138"/>
      <c r="E1034" s="138"/>
      <c r="F1034" s="138"/>
      <c r="G1034" s="138"/>
      <c r="H1034" s="138"/>
      <c r="I1034" s="138"/>
      <c r="J1034" s="138"/>
      <c r="K1034" s="138"/>
      <c r="L1034" s="138"/>
      <c r="M1034" s="138"/>
      <c r="N1034" s="138"/>
      <c r="O1034" s="138"/>
      <c r="P1034" s="138"/>
      <c r="Q1034" s="138"/>
      <c r="R1034" s="138"/>
      <c r="S1034" s="138"/>
      <c r="T1034" s="138"/>
      <c r="U1034" s="138"/>
      <c r="V1034" s="138"/>
      <c r="W1034" s="138"/>
      <c r="X1034" s="138"/>
      <c r="Y1034" s="138"/>
      <c r="Z1034" s="138"/>
      <c r="AA1034" s="138"/>
      <c r="AB1034" s="138"/>
      <c r="AC1034" s="138"/>
      <c r="AD1034" s="138"/>
      <c r="AE1034" s="138"/>
      <c r="AF1034" s="138"/>
      <c r="AG1034" s="138"/>
      <c r="AH1034" s="138"/>
      <c r="AI1034" s="138"/>
      <c r="AJ1034" s="138"/>
      <c r="AK1034" s="138"/>
      <c r="AL1034" s="138"/>
    </row>
    <row r="1035" spans="1:38" x14ac:dyDescent="0.25">
      <c r="A1035" s="138"/>
      <c r="B1035" s="138"/>
      <c r="C1035" s="138"/>
      <c r="D1035" s="138"/>
      <c r="E1035" s="138"/>
      <c r="F1035" s="138"/>
      <c r="G1035" s="138"/>
      <c r="H1035" s="138"/>
      <c r="I1035" s="138"/>
      <c r="J1035" s="138"/>
      <c r="K1035" s="138"/>
      <c r="L1035" s="138"/>
      <c r="M1035" s="138"/>
      <c r="N1035" s="138"/>
      <c r="O1035" s="138"/>
      <c r="P1035" s="138"/>
      <c r="Q1035" s="138"/>
      <c r="R1035" s="138"/>
      <c r="S1035" s="138"/>
      <c r="T1035" s="138"/>
      <c r="U1035" s="138"/>
      <c r="V1035" s="138"/>
      <c r="W1035" s="138"/>
      <c r="X1035" s="138"/>
      <c r="Y1035" s="138"/>
      <c r="Z1035" s="138"/>
      <c r="AA1035" s="138"/>
      <c r="AB1035" s="138"/>
      <c r="AC1035" s="138"/>
      <c r="AD1035" s="138"/>
      <c r="AE1035" s="138"/>
      <c r="AF1035" s="138"/>
      <c r="AG1035" s="138"/>
      <c r="AH1035" s="138"/>
      <c r="AI1035" s="138"/>
      <c r="AJ1035" s="138"/>
      <c r="AK1035" s="138"/>
      <c r="AL1035" s="138"/>
    </row>
    <row r="1036" spans="1:38" x14ac:dyDescent="0.25">
      <c r="A1036" s="138"/>
      <c r="B1036" s="138"/>
      <c r="C1036" s="138"/>
      <c r="D1036" s="138"/>
      <c r="E1036" s="138"/>
      <c r="F1036" s="138"/>
      <c r="G1036" s="138"/>
      <c r="H1036" s="138"/>
      <c r="I1036" s="138"/>
      <c r="J1036" s="138"/>
      <c r="K1036" s="138"/>
      <c r="L1036" s="138"/>
      <c r="M1036" s="138"/>
      <c r="N1036" s="138"/>
      <c r="O1036" s="138"/>
      <c r="P1036" s="138"/>
      <c r="Q1036" s="138"/>
      <c r="R1036" s="138"/>
      <c r="S1036" s="138"/>
      <c r="T1036" s="138"/>
      <c r="U1036" s="138"/>
      <c r="V1036" s="138"/>
      <c r="W1036" s="138"/>
      <c r="X1036" s="138"/>
      <c r="Y1036" s="138"/>
      <c r="Z1036" s="138"/>
      <c r="AA1036" s="138"/>
      <c r="AB1036" s="138"/>
      <c r="AC1036" s="138"/>
      <c r="AD1036" s="138"/>
      <c r="AE1036" s="138"/>
      <c r="AF1036" s="138"/>
      <c r="AG1036" s="138"/>
      <c r="AH1036" s="138"/>
      <c r="AI1036" s="138"/>
      <c r="AJ1036" s="138"/>
      <c r="AK1036" s="138"/>
      <c r="AL1036" s="138"/>
    </row>
    <row r="1037" spans="1:38" x14ac:dyDescent="0.25">
      <c r="A1037" s="138"/>
      <c r="B1037" s="138"/>
      <c r="C1037" s="138"/>
      <c r="D1037" s="138"/>
      <c r="E1037" s="138"/>
      <c r="F1037" s="138"/>
      <c r="G1037" s="138"/>
      <c r="H1037" s="138"/>
      <c r="I1037" s="138"/>
      <c r="J1037" s="138"/>
      <c r="K1037" s="138"/>
      <c r="L1037" s="138"/>
      <c r="M1037" s="138"/>
      <c r="N1037" s="138"/>
      <c r="O1037" s="138"/>
      <c r="P1037" s="138"/>
      <c r="Q1037" s="138"/>
      <c r="R1037" s="138"/>
      <c r="S1037" s="138"/>
      <c r="T1037" s="138"/>
      <c r="U1037" s="138"/>
      <c r="V1037" s="138"/>
      <c r="W1037" s="138"/>
      <c r="X1037" s="138"/>
      <c r="Y1037" s="138"/>
      <c r="Z1037" s="138"/>
      <c r="AA1037" s="138"/>
      <c r="AB1037" s="138"/>
      <c r="AC1037" s="138"/>
      <c r="AD1037" s="138"/>
      <c r="AE1037" s="138"/>
      <c r="AF1037" s="138"/>
      <c r="AG1037" s="138"/>
      <c r="AH1037" s="138"/>
      <c r="AI1037" s="138"/>
      <c r="AJ1037" s="138"/>
      <c r="AK1037" s="138"/>
      <c r="AL1037" s="138"/>
    </row>
    <row r="1038" spans="1:38" x14ac:dyDescent="0.25">
      <c r="A1038" s="138"/>
      <c r="B1038" s="138"/>
      <c r="C1038" s="138"/>
      <c r="D1038" s="138"/>
      <c r="E1038" s="138"/>
      <c r="F1038" s="138"/>
      <c r="G1038" s="138"/>
      <c r="H1038" s="138"/>
      <c r="I1038" s="138"/>
      <c r="J1038" s="138"/>
      <c r="K1038" s="138"/>
      <c r="L1038" s="138"/>
      <c r="M1038" s="138"/>
      <c r="N1038" s="138"/>
      <c r="O1038" s="138"/>
      <c r="P1038" s="138"/>
      <c r="Q1038" s="138"/>
      <c r="R1038" s="138"/>
      <c r="S1038" s="138"/>
      <c r="T1038" s="138"/>
      <c r="U1038" s="138"/>
      <c r="V1038" s="138"/>
      <c r="W1038" s="138"/>
      <c r="X1038" s="138"/>
      <c r="Y1038" s="138"/>
      <c r="Z1038" s="138"/>
      <c r="AA1038" s="138"/>
      <c r="AB1038" s="138"/>
      <c r="AC1038" s="138"/>
      <c r="AD1038" s="138"/>
      <c r="AE1038" s="138"/>
      <c r="AF1038" s="138"/>
      <c r="AG1038" s="138"/>
      <c r="AH1038" s="138"/>
      <c r="AI1038" s="138"/>
      <c r="AJ1038" s="138"/>
      <c r="AK1038" s="138"/>
      <c r="AL1038" s="138"/>
    </row>
    <row r="1039" spans="1:38" x14ac:dyDescent="0.25">
      <c r="A1039" s="138"/>
      <c r="B1039" s="138"/>
      <c r="C1039" s="138"/>
      <c r="D1039" s="138"/>
      <c r="E1039" s="138"/>
      <c r="F1039" s="138"/>
      <c r="G1039" s="138"/>
      <c r="H1039" s="138"/>
      <c r="I1039" s="138"/>
      <c r="J1039" s="138"/>
      <c r="K1039" s="138"/>
      <c r="L1039" s="138"/>
      <c r="M1039" s="138"/>
      <c r="N1039" s="138"/>
      <c r="O1039" s="138"/>
      <c r="P1039" s="138"/>
      <c r="Q1039" s="138"/>
      <c r="R1039" s="138"/>
      <c r="S1039" s="138"/>
      <c r="T1039" s="138"/>
      <c r="U1039" s="138"/>
      <c r="V1039" s="138"/>
      <c r="W1039" s="138"/>
      <c r="X1039" s="138"/>
      <c r="Y1039" s="138"/>
      <c r="Z1039" s="138"/>
      <c r="AA1039" s="138"/>
      <c r="AB1039" s="138"/>
      <c r="AC1039" s="138"/>
      <c r="AD1039" s="138"/>
      <c r="AE1039" s="138"/>
      <c r="AF1039" s="138"/>
      <c r="AG1039" s="138"/>
      <c r="AH1039" s="138"/>
      <c r="AI1039" s="138"/>
      <c r="AJ1039" s="138"/>
      <c r="AK1039" s="138"/>
      <c r="AL1039" s="138"/>
    </row>
    <row r="1040" spans="1:38" x14ac:dyDescent="0.25">
      <c r="A1040" s="138"/>
      <c r="B1040" s="138"/>
      <c r="C1040" s="138"/>
      <c r="D1040" s="138"/>
      <c r="E1040" s="138"/>
      <c r="F1040" s="138"/>
      <c r="G1040" s="138"/>
      <c r="H1040" s="138"/>
      <c r="I1040" s="138"/>
      <c r="J1040" s="138"/>
      <c r="K1040" s="138"/>
      <c r="L1040" s="138"/>
      <c r="M1040" s="138"/>
      <c r="N1040" s="138"/>
      <c r="O1040" s="138"/>
      <c r="P1040" s="138"/>
      <c r="Q1040" s="138"/>
      <c r="R1040" s="138"/>
      <c r="S1040" s="138"/>
      <c r="T1040" s="138"/>
      <c r="U1040" s="138"/>
      <c r="V1040" s="138"/>
      <c r="W1040" s="138"/>
      <c r="X1040" s="138"/>
      <c r="Y1040" s="138"/>
      <c r="Z1040" s="138"/>
      <c r="AA1040" s="138"/>
      <c r="AB1040" s="138"/>
      <c r="AC1040" s="138"/>
      <c r="AD1040" s="138"/>
      <c r="AE1040" s="138"/>
      <c r="AF1040" s="138"/>
      <c r="AG1040" s="138"/>
      <c r="AH1040" s="138"/>
      <c r="AI1040" s="138"/>
      <c r="AJ1040" s="138"/>
      <c r="AK1040" s="138"/>
      <c r="AL1040" s="138"/>
    </row>
    <row r="1041" spans="1:38" x14ac:dyDescent="0.25">
      <c r="A1041" s="138"/>
      <c r="B1041" s="138"/>
      <c r="C1041" s="138"/>
      <c r="D1041" s="138"/>
      <c r="E1041" s="138"/>
      <c r="F1041" s="138"/>
      <c r="G1041" s="138"/>
      <c r="H1041" s="138"/>
      <c r="I1041" s="138"/>
      <c r="J1041" s="138"/>
      <c r="K1041" s="138"/>
      <c r="L1041" s="138"/>
      <c r="M1041" s="138"/>
      <c r="N1041" s="138"/>
      <c r="O1041" s="138"/>
      <c r="P1041" s="138"/>
      <c r="Q1041" s="138"/>
      <c r="R1041" s="138"/>
      <c r="S1041" s="138"/>
      <c r="T1041" s="138"/>
      <c r="U1041" s="138"/>
      <c r="V1041" s="138"/>
      <c r="W1041" s="138"/>
      <c r="X1041" s="138"/>
      <c r="Y1041" s="138"/>
      <c r="Z1041" s="138"/>
      <c r="AA1041" s="138"/>
      <c r="AB1041" s="138"/>
      <c r="AC1041" s="138"/>
      <c r="AD1041" s="138"/>
      <c r="AE1041" s="138"/>
      <c r="AF1041" s="138"/>
      <c r="AG1041" s="138"/>
      <c r="AH1041" s="138"/>
      <c r="AI1041" s="138"/>
      <c r="AJ1041" s="138"/>
      <c r="AK1041" s="138"/>
      <c r="AL1041" s="138"/>
    </row>
    <row r="1042" spans="1:38" x14ac:dyDescent="0.25">
      <c r="A1042" s="138"/>
      <c r="B1042" s="138"/>
      <c r="C1042" s="138"/>
      <c r="D1042" s="138"/>
      <c r="E1042" s="138"/>
      <c r="F1042" s="138"/>
      <c r="G1042" s="138"/>
      <c r="H1042" s="138"/>
      <c r="I1042" s="138"/>
      <c r="J1042" s="138"/>
      <c r="K1042" s="138"/>
      <c r="L1042" s="138"/>
      <c r="M1042" s="138"/>
      <c r="N1042" s="138"/>
      <c r="O1042" s="138"/>
      <c r="P1042" s="138"/>
      <c r="Q1042" s="138"/>
      <c r="R1042" s="138"/>
      <c r="S1042" s="138"/>
      <c r="T1042" s="138"/>
      <c r="U1042" s="138"/>
      <c r="V1042" s="138"/>
      <c r="W1042" s="138"/>
      <c r="X1042" s="138"/>
      <c r="Y1042" s="138"/>
      <c r="Z1042" s="138"/>
      <c r="AA1042" s="138"/>
      <c r="AB1042" s="138"/>
      <c r="AC1042" s="138"/>
      <c r="AD1042" s="138"/>
      <c r="AE1042" s="138"/>
      <c r="AF1042" s="138"/>
      <c r="AG1042" s="138"/>
      <c r="AH1042" s="138"/>
      <c r="AI1042" s="138"/>
      <c r="AJ1042" s="138"/>
      <c r="AK1042" s="138"/>
      <c r="AL1042" s="138"/>
    </row>
    <row r="1043" spans="1:38" x14ac:dyDescent="0.25">
      <c r="A1043" s="138"/>
      <c r="B1043" s="138"/>
      <c r="C1043" s="138"/>
      <c r="D1043" s="138"/>
      <c r="E1043" s="138"/>
      <c r="F1043" s="138"/>
      <c r="G1043" s="138"/>
      <c r="H1043" s="138"/>
      <c r="I1043" s="138"/>
      <c r="J1043" s="138"/>
      <c r="K1043" s="138"/>
      <c r="L1043" s="138"/>
      <c r="M1043" s="138"/>
      <c r="N1043" s="138"/>
      <c r="O1043" s="138"/>
      <c r="P1043" s="138"/>
      <c r="Q1043" s="138"/>
      <c r="R1043" s="138"/>
      <c r="S1043" s="138"/>
      <c r="T1043" s="138"/>
      <c r="U1043" s="138"/>
      <c r="V1043" s="138"/>
      <c r="W1043" s="138"/>
      <c r="X1043" s="138"/>
      <c r="Y1043" s="138"/>
      <c r="Z1043" s="138"/>
      <c r="AA1043" s="138"/>
      <c r="AB1043" s="138"/>
      <c r="AC1043" s="138"/>
      <c r="AD1043" s="138"/>
      <c r="AE1043" s="138"/>
      <c r="AF1043" s="138"/>
      <c r="AG1043" s="138"/>
      <c r="AH1043" s="138"/>
      <c r="AI1043" s="138"/>
      <c r="AJ1043" s="138"/>
      <c r="AK1043" s="138"/>
      <c r="AL1043" s="138"/>
    </row>
    <row r="1044" spans="1:38" x14ac:dyDescent="0.25">
      <c r="A1044" s="138"/>
      <c r="B1044" s="138"/>
      <c r="C1044" s="138"/>
      <c r="D1044" s="138"/>
      <c r="E1044" s="138"/>
      <c r="F1044" s="138"/>
      <c r="G1044" s="138"/>
      <c r="H1044" s="138"/>
      <c r="I1044" s="138"/>
      <c r="J1044" s="138"/>
      <c r="K1044" s="138"/>
      <c r="L1044" s="138"/>
      <c r="M1044" s="138"/>
      <c r="N1044" s="138"/>
      <c r="O1044" s="138"/>
      <c r="P1044" s="138"/>
      <c r="Q1044" s="138"/>
      <c r="R1044" s="138"/>
      <c r="S1044" s="138"/>
      <c r="T1044" s="138"/>
      <c r="U1044" s="138"/>
      <c r="V1044" s="138"/>
      <c r="W1044" s="138"/>
      <c r="X1044" s="138"/>
      <c r="Y1044" s="138"/>
      <c r="Z1044" s="138"/>
      <c r="AA1044" s="138"/>
      <c r="AB1044" s="138"/>
      <c r="AC1044" s="138"/>
      <c r="AD1044" s="138"/>
      <c r="AE1044" s="138"/>
      <c r="AF1044" s="138"/>
      <c r="AG1044" s="138"/>
      <c r="AH1044" s="138"/>
      <c r="AI1044" s="138"/>
      <c r="AJ1044" s="138"/>
      <c r="AK1044" s="138"/>
      <c r="AL1044" s="138"/>
    </row>
    <row r="1045" spans="1:38" x14ac:dyDescent="0.25">
      <c r="A1045" s="138"/>
      <c r="B1045" s="138"/>
      <c r="C1045" s="138"/>
      <c r="D1045" s="138"/>
      <c r="E1045" s="138"/>
      <c r="F1045" s="138"/>
      <c r="G1045" s="138"/>
      <c r="H1045" s="138"/>
      <c r="I1045" s="138"/>
      <c r="J1045" s="138"/>
      <c r="K1045" s="138"/>
      <c r="L1045" s="138"/>
      <c r="M1045" s="138"/>
      <c r="N1045" s="138"/>
      <c r="O1045" s="138"/>
      <c r="P1045" s="138"/>
      <c r="Q1045" s="138"/>
      <c r="R1045" s="138"/>
      <c r="S1045" s="138"/>
      <c r="T1045" s="138"/>
      <c r="U1045" s="138"/>
      <c r="V1045" s="138"/>
      <c r="W1045" s="138"/>
      <c r="X1045" s="138"/>
      <c r="Y1045" s="138"/>
      <c r="Z1045" s="138"/>
      <c r="AA1045" s="138"/>
      <c r="AB1045" s="138"/>
      <c r="AC1045" s="138"/>
      <c r="AD1045" s="138"/>
      <c r="AE1045" s="138"/>
      <c r="AF1045" s="138"/>
      <c r="AG1045" s="138"/>
      <c r="AH1045" s="138"/>
      <c r="AI1045" s="138"/>
      <c r="AJ1045" s="138"/>
      <c r="AK1045" s="138"/>
      <c r="AL1045" s="138"/>
    </row>
    <row r="1046" spans="1:38" x14ac:dyDescent="0.25">
      <c r="A1046" s="138"/>
      <c r="B1046" s="138"/>
      <c r="C1046" s="138"/>
      <c r="D1046" s="138"/>
      <c r="E1046" s="138"/>
      <c r="F1046" s="138"/>
      <c r="G1046" s="138"/>
      <c r="H1046" s="138"/>
      <c r="I1046" s="138"/>
      <c r="J1046" s="138"/>
      <c r="K1046" s="138"/>
      <c r="L1046" s="138"/>
      <c r="M1046" s="138"/>
      <c r="N1046" s="138"/>
      <c r="O1046" s="138"/>
      <c r="P1046" s="138"/>
      <c r="Q1046" s="138"/>
      <c r="R1046" s="138"/>
      <c r="S1046" s="138"/>
      <c r="T1046" s="138"/>
      <c r="U1046" s="138"/>
      <c r="V1046" s="138"/>
      <c r="W1046" s="138"/>
      <c r="X1046" s="138"/>
      <c r="Y1046" s="138"/>
      <c r="Z1046" s="138"/>
      <c r="AA1046" s="138"/>
      <c r="AB1046" s="138"/>
      <c r="AC1046" s="138"/>
      <c r="AD1046" s="138"/>
      <c r="AE1046" s="138"/>
      <c r="AF1046" s="138"/>
      <c r="AG1046" s="138"/>
      <c r="AH1046" s="138"/>
      <c r="AI1046" s="138"/>
      <c r="AJ1046" s="138"/>
      <c r="AK1046" s="138"/>
      <c r="AL1046" s="138"/>
    </row>
    <row r="1047" spans="1:38" x14ac:dyDescent="0.25">
      <c r="A1047" s="138"/>
      <c r="B1047" s="138"/>
      <c r="C1047" s="138"/>
      <c r="D1047" s="138"/>
      <c r="E1047" s="138"/>
      <c r="F1047" s="138"/>
      <c r="G1047" s="138"/>
      <c r="H1047" s="138"/>
      <c r="I1047" s="138"/>
      <c r="J1047" s="138"/>
      <c r="K1047" s="138"/>
      <c r="L1047" s="138"/>
      <c r="M1047" s="138"/>
      <c r="N1047" s="138"/>
      <c r="O1047" s="138"/>
      <c r="P1047" s="138"/>
      <c r="Q1047" s="138"/>
      <c r="R1047" s="138"/>
      <c r="S1047" s="138"/>
      <c r="T1047" s="138"/>
      <c r="U1047" s="138"/>
      <c r="V1047" s="138"/>
      <c r="W1047" s="138"/>
      <c r="X1047" s="138"/>
      <c r="Y1047" s="138"/>
      <c r="Z1047" s="138"/>
      <c r="AA1047" s="138"/>
      <c r="AB1047" s="138"/>
      <c r="AC1047" s="138"/>
      <c r="AD1047" s="138"/>
      <c r="AE1047" s="138"/>
      <c r="AF1047" s="138"/>
      <c r="AG1047" s="138"/>
      <c r="AH1047" s="138"/>
      <c r="AI1047" s="138"/>
      <c r="AJ1047" s="138"/>
      <c r="AK1047" s="138"/>
      <c r="AL1047" s="138"/>
    </row>
  </sheetData>
  <sheetProtection algorithmName="SHA-512" hashValue="eK9xXgL7ofZoUh4tVUxGcHgLOWUtjZRLsAq/o8QcFA7z7T6xFV3pgSjlHg6zIp4GoMTOOpuhXHmg4P1QWBvbMQ==" saltValue="yMNBvm9E5mnHzJmnbEDpGw==" spinCount="100000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39:AL39"/>
    <mergeCell ref="A14:AJ14"/>
    <mergeCell ref="A15:F15"/>
    <mergeCell ref="G15:AJ15"/>
    <mergeCell ref="AK15:AL15"/>
    <mergeCell ref="A21:AJ21"/>
    <mergeCell ref="A22:F22"/>
    <mergeCell ref="G22:AJ22"/>
    <mergeCell ref="AK22:AL22"/>
    <mergeCell ref="A34:AJ34"/>
    <mergeCell ref="A35:F35"/>
    <mergeCell ref="G35:AJ35"/>
    <mergeCell ref="AK35:AL35"/>
    <mergeCell ref="A38:F38"/>
    <mergeCell ref="A55:F55"/>
    <mergeCell ref="G40:AJ40"/>
    <mergeCell ref="AK40:AL40"/>
    <mergeCell ref="G41:I41"/>
    <mergeCell ref="J41:L41"/>
    <mergeCell ref="M41:O41"/>
    <mergeCell ref="P41:R41"/>
    <mergeCell ref="S41:U41"/>
    <mergeCell ref="V41:X41"/>
    <mergeCell ref="Y41:AA41"/>
    <mergeCell ref="AB41:AD41"/>
    <mergeCell ref="A40:A42"/>
    <mergeCell ref="B40:B42"/>
    <mergeCell ref="C40:C42"/>
    <mergeCell ref="D40:D42"/>
    <mergeCell ref="E40:E42"/>
    <mergeCell ref="AE41:AG41"/>
    <mergeCell ref="AH41:AJ41"/>
    <mergeCell ref="AK41:AK42"/>
    <mergeCell ref="AL41:AL42"/>
    <mergeCell ref="A43:AL43"/>
    <mergeCell ref="F40:F42"/>
    <mergeCell ref="A84:F84"/>
    <mergeCell ref="A56:AL56"/>
    <mergeCell ref="A66:F66"/>
    <mergeCell ref="A67:AL67"/>
    <mergeCell ref="A77:AL77"/>
    <mergeCell ref="A82:F82"/>
    <mergeCell ref="A83:F8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AO1046"/>
  <sheetViews>
    <sheetView zoomScale="90" zoomScaleNormal="90" workbookViewId="0">
      <selection sqref="A1:AL1"/>
    </sheetView>
  </sheetViews>
  <sheetFormatPr defaultColWidth="9.140625" defaultRowHeight="15" x14ac:dyDescent="0.25"/>
  <cols>
    <col min="1" max="1" width="42.7109375" style="136" customWidth="1"/>
    <col min="2" max="2" width="14" style="136" customWidth="1"/>
    <col min="3" max="3" width="16.42578125" style="136" customWidth="1"/>
    <col min="4" max="4" width="5.28515625" style="136" customWidth="1"/>
    <col min="5" max="5" width="4.42578125" style="136" customWidth="1"/>
    <col min="6" max="6" width="4.5703125" style="136" customWidth="1"/>
    <col min="7" max="36" width="4" style="136" customWidth="1"/>
    <col min="37" max="37" width="7.5703125" style="136" bestFit="1" customWidth="1"/>
    <col min="38" max="38" width="7" style="136" bestFit="1" customWidth="1"/>
    <col min="39" max="16384" width="9.140625" style="136"/>
  </cols>
  <sheetData>
    <row r="1" spans="1:41" customFormat="1" ht="15" customHeight="1" thickBot="1" x14ac:dyDescent="0.3">
      <c r="A1" s="250" t="s">
        <v>493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2"/>
    </row>
    <row r="2" spans="1:41" customFormat="1" ht="15" customHeight="1" thickBot="1" x14ac:dyDescent="0.3">
      <c r="A2" s="277" t="s">
        <v>200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9"/>
    </row>
    <row r="3" spans="1:41" customFormat="1" ht="15" customHeight="1" thickBot="1" x14ac:dyDescent="0.3">
      <c r="A3" s="280" t="s">
        <v>27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1"/>
      <c r="AH3" s="281"/>
      <c r="AI3" s="281"/>
      <c r="AJ3" s="281"/>
      <c r="AK3" s="281"/>
      <c r="AL3" s="282"/>
    </row>
    <row r="4" spans="1:41" customFormat="1" ht="15" customHeight="1" thickBot="1" x14ac:dyDescent="0.3">
      <c r="A4" s="253" t="s">
        <v>86</v>
      </c>
      <c r="B4" s="256" t="s">
        <v>87</v>
      </c>
      <c r="C4" s="258" t="s">
        <v>85</v>
      </c>
      <c r="D4" s="260" t="s">
        <v>82</v>
      </c>
      <c r="E4" s="260" t="s">
        <v>37</v>
      </c>
      <c r="F4" s="248" t="s">
        <v>105</v>
      </c>
      <c r="G4" s="250" t="s">
        <v>0</v>
      </c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2"/>
      <c r="AK4" s="250"/>
      <c r="AL4" s="252"/>
    </row>
    <row r="5" spans="1:41" customFormat="1" ht="15" customHeight="1" x14ac:dyDescent="0.25">
      <c r="A5" s="254"/>
      <c r="B5" s="257"/>
      <c r="C5" s="259"/>
      <c r="D5" s="261"/>
      <c r="E5" s="261"/>
      <c r="F5" s="249"/>
      <c r="G5" s="243" t="s">
        <v>2</v>
      </c>
      <c r="H5" s="244"/>
      <c r="I5" s="245"/>
      <c r="J5" s="243" t="s">
        <v>3</v>
      </c>
      <c r="K5" s="244"/>
      <c r="L5" s="245"/>
      <c r="M5" s="243" t="s">
        <v>4</v>
      </c>
      <c r="N5" s="244"/>
      <c r="O5" s="245"/>
      <c r="P5" s="243" t="s">
        <v>5</v>
      </c>
      <c r="Q5" s="244"/>
      <c r="R5" s="245"/>
      <c r="S5" s="243" t="s">
        <v>6</v>
      </c>
      <c r="T5" s="244"/>
      <c r="U5" s="245"/>
      <c r="V5" s="243" t="s">
        <v>7</v>
      </c>
      <c r="W5" s="244"/>
      <c r="X5" s="245"/>
      <c r="Y5" s="243" t="s">
        <v>8</v>
      </c>
      <c r="Z5" s="244"/>
      <c r="AA5" s="245"/>
      <c r="AB5" s="243" t="s">
        <v>9</v>
      </c>
      <c r="AC5" s="244"/>
      <c r="AD5" s="245"/>
      <c r="AE5" s="243" t="s">
        <v>10</v>
      </c>
      <c r="AF5" s="244"/>
      <c r="AG5" s="245"/>
      <c r="AH5" s="243" t="s">
        <v>11</v>
      </c>
      <c r="AI5" s="244"/>
      <c r="AJ5" s="245"/>
      <c r="AK5" s="246" t="s">
        <v>91</v>
      </c>
      <c r="AL5" s="246" t="s">
        <v>38</v>
      </c>
    </row>
    <row r="6" spans="1:41" customFormat="1" ht="15" customHeight="1" thickBot="1" x14ac:dyDescent="0.3">
      <c r="A6" s="255"/>
      <c r="B6" s="283"/>
      <c r="C6" s="284"/>
      <c r="D6" s="285"/>
      <c r="E6" s="285"/>
      <c r="F6" s="286"/>
      <c r="G6" s="168" t="s">
        <v>1</v>
      </c>
      <c r="H6" s="169" t="s">
        <v>12</v>
      </c>
      <c r="I6" s="51" t="s">
        <v>22</v>
      </c>
      <c r="J6" s="168" t="s">
        <v>1</v>
      </c>
      <c r="K6" s="169" t="s">
        <v>12</v>
      </c>
      <c r="L6" s="51" t="s">
        <v>22</v>
      </c>
      <c r="M6" s="168" t="s">
        <v>1</v>
      </c>
      <c r="N6" s="169" t="s">
        <v>12</v>
      </c>
      <c r="O6" s="51" t="s">
        <v>22</v>
      </c>
      <c r="P6" s="168" t="s">
        <v>1</v>
      </c>
      <c r="Q6" s="169" t="s">
        <v>12</v>
      </c>
      <c r="R6" s="51" t="s">
        <v>22</v>
      </c>
      <c r="S6" s="168" t="s">
        <v>1</v>
      </c>
      <c r="T6" s="169" t="s">
        <v>12</v>
      </c>
      <c r="U6" s="51" t="s">
        <v>22</v>
      </c>
      <c r="V6" s="168" t="s">
        <v>1</v>
      </c>
      <c r="W6" s="169" t="s">
        <v>12</v>
      </c>
      <c r="X6" s="51" t="s">
        <v>22</v>
      </c>
      <c r="Y6" s="168" t="s">
        <v>1</v>
      </c>
      <c r="Z6" s="169" t="s">
        <v>12</v>
      </c>
      <c r="AA6" s="51" t="s">
        <v>22</v>
      </c>
      <c r="AB6" s="168" t="s">
        <v>1</v>
      </c>
      <c r="AC6" s="169" t="s">
        <v>12</v>
      </c>
      <c r="AD6" s="51" t="s">
        <v>22</v>
      </c>
      <c r="AE6" s="168" t="s">
        <v>1</v>
      </c>
      <c r="AF6" s="169" t="s">
        <v>12</v>
      </c>
      <c r="AG6" s="51" t="s">
        <v>22</v>
      </c>
      <c r="AH6" s="168" t="s">
        <v>1</v>
      </c>
      <c r="AI6" s="169" t="s">
        <v>12</v>
      </c>
      <c r="AJ6" s="51" t="s">
        <v>22</v>
      </c>
      <c r="AK6" s="276"/>
      <c r="AL6" s="276"/>
    </row>
    <row r="7" spans="1:41" customFormat="1" ht="15" customHeight="1" thickBot="1" x14ac:dyDescent="0.3">
      <c r="A7" s="237" t="s">
        <v>201</v>
      </c>
      <c r="B7" s="238"/>
      <c r="C7" s="238"/>
      <c r="D7" s="238"/>
      <c r="E7" s="238"/>
      <c r="F7" s="239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70"/>
      <c r="AK7" s="271"/>
      <c r="AL7" s="272"/>
    </row>
    <row r="8" spans="1:41" customFormat="1" ht="15" customHeight="1" x14ac:dyDescent="0.25">
      <c r="A8" s="97" t="s">
        <v>420</v>
      </c>
      <c r="B8" s="206" t="s">
        <v>421</v>
      </c>
      <c r="C8" s="76" t="s">
        <v>96</v>
      </c>
      <c r="D8" s="69" t="s">
        <v>83</v>
      </c>
      <c r="E8" s="69" t="s">
        <v>33</v>
      </c>
      <c r="F8" s="87">
        <v>60</v>
      </c>
      <c r="G8" s="86">
        <v>2</v>
      </c>
      <c r="H8" s="76">
        <v>5</v>
      </c>
      <c r="I8" s="87" t="s">
        <v>32</v>
      </c>
      <c r="J8" s="86">
        <v>2</v>
      </c>
      <c r="K8" s="76">
        <v>5</v>
      </c>
      <c r="L8" s="87" t="s">
        <v>32</v>
      </c>
      <c r="M8" s="86">
        <v>2</v>
      </c>
      <c r="N8" s="76">
        <v>5</v>
      </c>
      <c r="O8" s="87" t="s">
        <v>32</v>
      </c>
      <c r="P8" s="86">
        <v>2</v>
      </c>
      <c r="Q8" s="76">
        <v>5</v>
      </c>
      <c r="R8" s="87" t="s">
        <v>32</v>
      </c>
      <c r="S8" s="86">
        <v>2</v>
      </c>
      <c r="T8" s="76">
        <v>5</v>
      </c>
      <c r="U8" s="87" t="s">
        <v>32</v>
      </c>
      <c r="V8" s="86">
        <v>2</v>
      </c>
      <c r="W8" s="76">
        <v>5</v>
      </c>
      <c r="X8" s="87" t="s">
        <v>32</v>
      </c>
      <c r="Y8" s="86">
        <v>2</v>
      </c>
      <c r="Z8" s="76">
        <v>5</v>
      </c>
      <c r="AA8" s="87" t="s">
        <v>33</v>
      </c>
      <c r="AB8" s="86">
        <v>2</v>
      </c>
      <c r="AC8" s="76">
        <v>5</v>
      </c>
      <c r="AD8" s="87" t="s">
        <v>33</v>
      </c>
      <c r="AE8" s="86"/>
      <c r="AF8" s="76"/>
      <c r="AG8" s="87"/>
      <c r="AH8" s="11"/>
      <c r="AI8" s="12"/>
      <c r="AJ8" s="13"/>
      <c r="AK8" s="63">
        <f>SUM(G8,J8,M8,P8,S8,V8,Y8,AB8,AE8,AH8)*15</f>
        <v>240</v>
      </c>
      <c r="AL8" s="72">
        <f>SUM(H8,K8,N8,Q8,T8,W8,Z8,AC8,AF8,AI8)</f>
        <v>40</v>
      </c>
    </row>
    <row r="9" spans="1:41" customFormat="1" ht="15" customHeight="1" x14ac:dyDescent="0.25">
      <c r="A9" s="95" t="s">
        <v>422</v>
      </c>
      <c r="B9" s="207" t="s">
        <v>423</v>
      </c>
      <c r="C9" s="44" t="s">
        <v>424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42"/>
      <c r="AF9" s="44"/>
      <c r="AG9" s="43"/>
      <c r="AH9" s="17"/>
      <c r="AI9" s="18"/>
      <c r="AJ9" s="19"/>
      <c r="AK9" s="64">
        <f t="shared" ref="AK9:AK29" si="0">SUM(G9,J9,M9,P9,S9,V9,Y9,AB9,AE9,AH9)*15</f>
        <v>0</v>
      </c>
      <c r="AL9" s="74">
        <f>SUM(H9,K9,N9,Q9,T9,W9,Z9,AC9,AF9,AI9)</f>
        <v>2</v>
      </c>
    </row>
    <row r="10" spans="1:41" customFormat="1" ht="15" customHeight="1" x14ac:dyDescent="0.25">
      <c r="A10" s="95" t="s">
        <v>425</v>
      </c>
      <c r="B10" s="207" t="s">
        <v>471</v>
      </c>
      <c r="C10" s="44" t="s">
        <v>96</v>
      </c>
      <c r="D10" s="38" t="s">
        <v>84</v>
      </c>
      <c r="E10" s="38" t="s">
        <v>88</v>
      </c>
      <c r="F10" s="39">
        <v>45</v>
      </c>
      <c r="G10" s="42">
        <v>1</v>
      </c>
      <c r="H10" s="44">
        <v>3</v>
      </c>
      <c r="I10" s="43" t="s">
        <v>33</v>
      </c>
      <c r="J10" s="42">
        <v>1</v>
      </c>
      <c r="K10" s="44">
        <v>3</v>
      </c>
      <c r="L10" s="43" t="s">
        <v>33</v>
      </c>
      <c r="M10" s="42"/>
      <c r="N10" s="44"/>
      <c r="O10" s="43"/>
      <c r="P10" s="42"/>
      <c r="Q10" s="44"/>
      <c r="R10" s="43"/>
      <c r="S10" s="42"/>
      <c r="T10" s="44"/>
      <c r="U10" s="43"/>
      <c r="V10" s="42"/>
      <c r="W10" s="44"/>
      <c r="X10" s="43"/>
      <c r="Y10" s="42"/>
      <c r="Z10" s="44"/>
      <c r="AA10" s="43"/>
      <c r="AB10" s="42"/>
      <c r="AC10" s="44"/>
      <c r="AD10" s="43"/>
      <c r="AE10" s="42"/>
      <c r="AF10" s="44"/>
      <c r="AG10" s="43"/>
      <c r="AH10" s="17"/>
      <c r="AI10" s="18"/>
      <c r="AJ10" s="19"/>
      <c r="AK10" s="64">
        <f>SUM(G10,J10,M10,P10,S10,V10,Y10,AB10,AE10,AH10)*15</f>
        <v>30</v>
      </c>
      <c r="AL10" s="74">
        <f>SUM(H10,K10,N10,Q10,T10,W10,Z10,AC10,AF10,AI10)</f>
        <v>6</v>
      </c>
    </row>
    <row r="11" spans="1:41" customFormat="1" ht="15" customHeight="1" x14ac:dyDescent="0.25">
      <c r="A11" s="95" t="s">
        <v>566</v>
      </c>
      <c r="B11" s="207" t="s">
        <v>470</v>
      </c>
      <c r="C11" s="44" t="s">
        <v>96</v>
      </c>
      <c r="D11" s="38" t="s">
        <v>84</v>
      </c>
      <c r="E11" s="38" t="s">
        <v>88</v>
      </c>
      <c r="F11" s="39">
        <v>45</v>
      </c>
      <c r="G11" s="192"/>
      <c r="H11" s="193"/>
      <c r="I11" s="194"/>
      <c r="J11" s="192"/>
      <c r="K11" s="193"/>
      <c r="L11" s="194"/>
      <c r="M11" s="42">
        <v>1</v>
      </c>
      <c r="N11" s="44">
        <v>3</v>
      </c>
      <c r="O11" s="43" t="s">
        <v>33</v>
      </c>
      <c r="P11" s="42">
        <v>1</v>
      </c>
      <c r="Q11" s="44">
        <v>3</v>
      </c>
      <c r="R11" s="43" t="s">
        <v>33</v>
      </c>
      <c r="S11" s="42"/>
      <c r="T11" s="44"/>
      <c r="U11" s="43"/>
      <c r="V11" s="42"/>
      <c r="W11" s="44"/>
      <c r="X11" s="43"/>
      <c r="Y11" s="42"/>
      <c r="Z11" s="44"/>
      <c r="AA11" s="43"/>
      <c r="AB11" s="42"/>
      <c r="AC11" s="44"/>
      <c r="AD11" s="43"/>
      <c r="AE11" s="42"/>
      <c r="AF11" s="44"/>
      <c r="AG11" s="43"/>
      <c r="AH11" s="17"/>
      <c r="AI11" s="18"/>
      <c r="AJ11" s="19"/>
      <c r="AK11" s="64">
        <f t="shared" si="0"/>
        <v>30</v>
      </c>
      <c r="AL11" s="74">
        <f t="shared" ref="AL11:AL27" si="1">SUM(H11,K11,N11,Q11,T11,W11,Z11,AC11,AF11,AI11)</f>
        <v>6</v>
      </c>
    </row>
    <row r="12" spans="1:41" customFormat="1" ht="15" customHeight="1" x14ac:dyDescent="0.25">
      <c r="A12" s="95" t="s">
        <v>426</v>
      </c>
      <c r="B12" s="207" t="s">
        <v>472</v>
      </c>
      <c r="C12" s="44" t="s">
        <v>96</v>
      </c>
      <c r="D12" s="38" t="s">
        <v>84</v>
      </c>
      <c r="E12" s="38" t="s">
        <v>33</v>
      </c>
      <c r="F12" s="39">
        <v>60</v>
      </c>
      <c r="G12" s="42"/>
      <c r="H12" s="44"/>
      <c r="I12" s="43"/>
      <c r="J12" s="42"/>
      <c r="K12" s="44"/>
      <c r="L12" s="43"/>
      <c r="M12" s="42"/>
      <c r="N12" s="44"/>
      <c r="O12" s="43"/>
      <c r="P12" s="42"/>
      <c r="Q12" s="44"/>
      <c r="R12" s="43"/>
      <c r="S12" s="42"/>
      <c r="T12" s="44"/>
      <c r="U12" s="43"/>
      <c r="V12" s="42">
        <v>1</v>
      </c>
      <c r="W12" s="44">
        <v>2</v>
      </c>
      <c r="X12" s="43" t="s">
        <v>33</v>
      </c>
      <c r="Y12" s="42">
        <v>1</v>
      </c>
      <c r="Z12" s="44">
        <v>2</v>
      </c>
      <c r="AA12" s="43" t="s">
        <v>33</v>
      </c>
      <c r="AB12" s="42">
        <v>1</v>
      </c>
      <c r="AC12" s="44">
        <v>2</v>
      </c>
      <c r="AD12" s="43" t="s">
        <v>33</v>
      </c>
      <c r="AE12" s="42">
        <v>1</v>
      </c>
      <c r="AF12" s="44">
        <v>2</v>
      </c>
      <c r="AG12" s="43" t="s">
        <v>33</v>
      </c>
      <c r="AH12" s="17"/>
      <c r="AI12" s="18"/>
      <c r="AJ12" s="19"/>
      <c r="AK12" s="64">
        <f t="shared" si="0"/>
        <v>60</v>
      </c>
      <c r="AL12" s="74">
        <f t="shared" si="1"/>
        <v>8</v>
      </c>
    </row>
    <row r="13" spans="1:41" customFormat="1" ht="15" customHeight="1" thickBot="1" x14ac:dyDescent="0.3">
      <c r="A13" s="147" t="s">
        <v>427</v>
      </c>
      <c r="B13" s="186" t="s">
        <v>491</v>
      </c>
      <c r="C13" s="142"/>
      <c r="D13" s="38" t="s">
        <v>84</v>
      </c>
      <c r="E13" s="38" t="s">
        <v>33</v>
      </c>
      <c r="F13" s="39">
        <v>60</v>
      </c>
      <c r="G13" s="143"/>
      <c r="H13" s="142"/>
      <c r="I13" s="144"/>
      <c r="J13" s="143"/>
      <c r="K13" s="142"/>
      <c r="L13" s="144"/>
      <c r="M13" s="143"/>
      <c r="N13" s="142"/>
      <c r="O13" s="144"/>
      <c r="P13" s="143"/>
      <c r="Q13" s="142"/>
      <c r="R13" s="144"/>
      <c r="S13" s="143"/>
      <c r="T13" s="142"/>
      <c r="U13" s="144"/>
      <c r="V13" s="143"/>
      <c r="W13" s="142"/>
      <c r="X13" s="144"/>
      <c r="Y13" s="143"/>
      <c r="Z13" s="142"/>
      <c r="AA13" s="144"/>
      <c r="AB13" s="143">
        <v>1</v>
      </c>
      <c r="AC13" s="142">
        <v>3</v>
      </c>
      <c r="AD13" s="144" t="s">
        <v>33</v>
      </c>
      <c r="AE13" s="143">
        <v>1</v>
      </c>
      <c r="AF13" s="142">
        <v>3</v>
      </c>
      <c r="AG13" s="144" t="s">
        <v>33</v>
      </c>
      <c r="AH13" s="52"/>
      <c r="AI13" s="53"/>
      <c r="AJ13" s="54"/>
      <c r="AK13" s="67">
        <f t="shared" si="0"/>
        <v>30</v>
      </c>
      <c r="AL13" s="77">
        <f t="shared" si="1"/>
        <v>6</v>
      </c>
    </row>
    <row r="14" spans="1:41" customFormat="1" ht="15" customHeight="1" thickBot="1" x14ac:dyDescent="0.3">
      <c r="A14" s="265" t="s">
        <v>202</v>
      </c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  <c r="N14" s="266"/>
      <c r="O14" s="266"/>
      <c r="P14" s="266"/>
      <c r="Q14" s="266"/>
      <c r="R14" s="266"/>
      <c r="S14" s="266"/>
      <c r="T14" s="266"/>
      <c r="U14" s="266"/>
      <c r="V14" s="266"/>
      <c r="W14" s="266"/>
      <c r="X14" s="266"/>
      <c r="Y14" s="266"/>
      <c r="Z14" s="266"/>
      <c r="AA14" s="266"/>
      <c r="AB14" s="266"/>
      <c r="AC14" s="266"/>
      <c r="AD14" s="266"/>
      <c r="AE14" s="266"/>
      <c r="AF14" s="266"/>
      <c r="AG14" s="266"/>
      <c r="AH14" s="266"/>
      <c r="AI14" s="266"/>
      <c r="AJ14" s="267"/>
      <c r="AK14" s="116">
        <f>SUM(AK8:AK13)</f>
        <v>390</v>
      </c>
      <c r="AL14" s="80">
        <f>SUM(AL8:AL13)</f>
        <v>68</v>
      </c>
    </row>
    <row r="15" spans="1:41" customFormat="1" ht="15" customHeight="1" thickBot="1" x14ac:dyDescent="0.3">
      <c r="A15" s="237" t="s">
        <v>203</v>
      </c>
      <c r="B15" s="238"/>
      <c r="C15" s="238"/>
      <c r="D15" s="238"/>
      <c r="E15" s="238"/>
      <c r="F15" s="239"/>
      <c r="G15" s="268"/>
      <c r="H15" s="269"/>
      <c r="I15" s="269"/>
      <c r="J15" s="269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70"/>
      <c r="AK15" s="271"/>
      <c r="AL15" s="272"/>
    </row>
    <row r="16" spans="1:41" s="1" customFormat="1" ht="15" customHeight="1" x14ac:dyDescent="0.25">
      <c r="A16" s="94" t="s">
        <v>459</v>
      </c>
      <c r="B16" s="206" t="s">
        <v>575</v>
      </c>
      <c r="C16" s="76" t="s">
        <v>96</v>
      </c>
      <c r="D16" s="69" t="s">
        <v>83</v>
      </c>
      <c r="E16" s="69" t="s">
        <v>33</v>
      </c>
      <c r="F16" s="70">
        <v>60</v>
      </c>
      <c r="G16" s="86">
        <v>2</v>
      </c>
      <c r="H16" s="76">
        <v>5</v>
      </c>
      <c r="I16" s="87" t="s">
        <v>32</v>
      </c>
      <c r="J16" s="86">
        <v>2</v>
      </c>
      <c r="K16" s="76">
        <v>5</v>
      </c>
      <c r="L16" s="87" t="s">
        <v>32</v>
      </c>
      <c r="M16" s="86">
        <v>2</v>
      </c>
      <c r="N16" s="76">
        <v>5</v>
      </c>
      <c r="O16" s="87" t="s">
        <v>32</v>
      </c>
      <c r="P16" s="86">
        <v>2</v>
      </c>
      <c r="Q16" s="76">
        <v>5</v>
      </c>
      <c r="R16" s="87" t="s">
        <v>32</v>
      </c>
      <c r="S16" s="86">
        <v>2</v>
      </c>
      <c r="T16" s="76">
        <v>5</v>
      </c>
      <c r="U16" s="87" t="s">
        <v>32</v>
      </c>
      <c r="V16" s="86">
        <v>2</v>
      </c>
      <c r="W16" s="76">
        <v>5</v>
      </c>
      <c r="X16" s="87" t="s">
        <v>32</v>
      </c>
      <c r="Y16" s="86">
        <v>2</v>
      </c>
      <c r="Z16" s="76">
        <v>5</v>
      </c>
      <c r="AA16" s="87" t="s">
        <v>33</v>
      </c>
      <c r="AB16" s="86">
        <v>2</v>
      </c>
      <c r="AC16" s="76">
        <v>5</v>
      </c>
      <c r="AD16" s="87" t="s">
        <v>33</v>
      </c>
      <c r="AE16" s="8"/>
      <c r="AF16" s="9"/>
      <c r="AG16" s="10"/>
      <c r="AH16" s="11"/>
      <c r="AI16" s="12"/>
      <c r="AJ16" s="13"/>
      <c r="AK16" s="63">
        <f>SUM(G16,J16,M16,P16,S16,V16,Y16,AB16,AE16,AH16)*15</f>
        <v>240</v>
      </c>
      <c r="AL16" s="72">
        <f>SUM(H16,K16,N16,Q16,T16,W16,Z16,AC16,AF16,AI16)</f>
        <v>40</v>
      </c>
      <c r="AM16" s="4"/>
      <c r="AN16" s="4"/>
      <c r="AO16" s="4"/>
    </row>
    <row r="17" spans="1:38" s="1" customFormat="1" ht="15" customHeight="1" x14ac:dyDescent="0.25">
      <c r="A17" s="73" t="s">
        <v>460</v>
      </c>
      <c r="B17" s="207" t="s">
        <v>576</v>
      </c>
      <c r="C17" s="44" t="s">
        <v>577</v>
      </c>
      <c r="D17" s="38"/>
      <c r="E17" s="38"/>
      <c r="F17" s="39"/>
      <c r="G17" s="42"/>
      <c r="H17" s="44"/>
      <c r="I17" s="43"/>
      <c r="J17" s="42"/>
      <c r="K17" s="44"/>
      <c r="L17" s="43"/>
      <c r="M17" s="42"/>
      <c r="N17" s="44"/>
      <c r="O17" s="43"/>
      <c r="P17" s="42"/>
      <c r="Q17" s="44"/>
      <c r="R17" s="43"/>
      <c r="S17" s="42"/>
      <c r="T17" s="44"/>
      <c r="U17" s="43"/>
      <c r="V17" s="42"/>
      <c r="W17" s="44"/>
      <c r="X17" s="43"/>
      <c r="Y17" s="42"/>
      <c r="Z17" s="44"/>
      <c r="AA17" s="43"/>
      <c r="AB17" s="42">
        <v>0</v>
      </c>
      <c r="AC17" s="44">
        <v>2</v>
      </c>
      <c r="AD17" s="43" t="s">
        <v>40</v>
      </c>
      <c r="AE17" s="14"/>
      <c r="AF17" s="15"/>
      <c r="AG17" s="16"/>
      <c r="AH17" s="17"/>
      <c r="AI17" s="18"/>
      <c r="AJ17" s="19"/>
      <c r="AK17" s="64">
        <f t="shared" ref="AK17:AK20" si="2">SUM(G17,J17,M17,P17,S17,V17,Y17,AB17,AE17,AH17)*15</f>
        <v>0</v>
      </c>
      <c r="AL17" s="74">
        <f t="shared" ref="AL17:AL20" si="3">SUM(H17,K17,N17,Q17,T17,W17,Z17,AC17,AF17,AI17)</f>
        <v>2</v>
      </c>
    </row>
    <row r="18" spans="1:38" s="1" customFormat="1" ht="15" customHeight="1" x14ac:dyDescent="0.25">
      <c r="A18" s="73" t="s">
        <v>461</v>
      </c>
      <c r="B18" s="190" t="s">
        <v>473</v>
      </c>
      <c r="C18" s="44" t="s">
        <v>96</v>
      </c>
      <c r="D18" s="38" t="s">
        <v>84</v>
      </c>
      <c r="E18" s="38" t="s">
        <v>88</v>
      </c>
      <c r="F18" s="39">
        <v>45</v>
      </c>
      <c r="G18" s="42">
        <v>1</v>
      </c>
      <c r="H18" s="44">
        <v>3</v>
      </c>
      <c r="I18" s="43" t="s">
        <v>33</v>
      </c>
      <c r="J18" s="42">
        <v>1</v>
      </c>
      <c r="K18" s="44">
        <v>3</v>
      </c>
      <c r="L18" s="43" t="s">
        <v>33</v>
      </c>
      <c r="M18" s="42">
        <v>1</v>
      </c>
      <c r="N18" s="44">
        <v>3</v>
      </c>
      <c r="O18" s="43" t="s">
        <v>33</v>
      </c>
      <c r="P18" s="42">
        <v>1</v>
      </c>
      <c r="Q18" s="44">
        <v>3</v>
      </c>
      <c r="R18" s="43" t="s">
        <v>32</v>
      </c>
      <c r="S18" s="42"/>
      <c r="T18" s="44"/>
      <c r="U18" s="43"/>
      <c r="V18" s="42"/>
      <c r="W18" s="44"/>
      <c r="X18" s="43"/>
      <c r="Y18" s="42"/>
      <c r="Z18" s="44"/>
      <c r="AA18" s="43"/>
      <c r="AB18" s="42"/>
      <c r="AC18" s="44"/>
      <c r="AD18" s="43"/>
      <c r="AE18" s="14"/>
      <c r="AF18" s="15"/>
      <c r="AG18" s="16"/>
      <c r="AH18" s="17"/>
      <c r="AI18" s="18"/>
      <c r="AJ18" s="19"/>
      <c r="AK18" s="64">
        <f t="shared" si="2"/>
        <v>60</v>
      </c>
      <c r="AL18" s="74">
        <f t="shared" si="3"/>
        <v>12</v>
      </c>
    </row>
    <row r="19" spans="1:38" s="1" customFormat="1" ht="15" customHeight="1" x14ac:dyDescent="0.25">
      <c r="A19" s="73" t="s">
        <v>462</v>
      </c>
      <c r="B19" s="190" t="s">
        <v>578</v>
      </c>
      <c r="C19" s="44" t="s">
        <v>96</v>
      </c>
      <c r="D19" s="38" t="s">
        <v>84</v>
      </c>
      <c r="E19" s="38" t="s">
        <v>88</v>
      </c>
      <c r="F19" s="39">
        <v>45</v>
      </c>
      <c r="G19" s="42"/>
      <c r="H19" s="44"/>
      <c r="I19" s="43"/>
      <c r="J19" s="42"/>
      <c r="K19" s="44"/>
      <c r="L19" s="43"/>
      <c r="M19" s="42"/>
      <c r="N19" s="44"/>
      <c r="O19" s="43"/>
      <c r="P19" s="42"/>
      <c r="Q19" s="44"/>
      <c r="R19" s="43"/>
      <c r="S19" s="42">
        <v>2</v>
      </c>
      <c r="T19" s="44">
        <v>1</v>
      </c>
      <c r="U19" s="43" t="s">
        <v>33</v>
      </c>
      <c r="V19" s="42">
        <v>2</v>
      </c>
      <c r="W19" s="44">
        <v>1</v>
      </c>
      <c r="X19" s="43" t="s">
        <v>33</v>
      </c>
      <c r="Y19" s="42">
        <v>2</v>
      </c>
      <c r="Z19" s="44">
        <v>1</v>
      </c>
      <c r="AA19" s="43" t="s">
        <v>33</v>
      </c>
      <c r="AB19" s="42">
        <v>2</v>
      </c>
      <c r="AC19" s="44">
        <v>1</v>
      </c>
      <c r="AD19" s="43" t="s">
        <v>33</v>
      </c>
      <c r="AE19" s="14"/>
      <c r="AF19" s="15"/>
      <c r="AG19" s="16"/>
      <c r="AH19" s="17"/>
      <c r="AI19" s="18"/>
      <c r="AJ19" s="19"/>
      <c r="AK19" s="64">
        <f t="shared" si="2"/>
        <v>120</v>
      </c>
      <c r="AL19" s="74">
        <f t="shared" si="3"/>
        <v>4</v>
      </c>
    </row>
    <row r="20" spans="1:38" s="1" customFormat="1" ht="15" customHeight="1" thickBot="1" x14ac:dyDescent="0.3">
      <c r="A20" s="78" t="s">
        <v>463</v>
      </c>
      <c r="B20" s="199" t="s">
        <v>574</v>
      </c>
      <c r="C20" s="46" t="s">
        <v>96</v>
      </c>
      <c r="D20" s="40" t="s">
        <v>84</v>
      </c>
      <c r="E20" s="40" t="s">
        <v>33</v>
      </c>
      <c r="F20" s="41">
        <v>60</v>
      </c>
      <c r="G20" s="45">
        <v>1</v>
      </c>
      <c r="H20" s="46">
        <v>2</v>
      </c>
      <c r="I20" s="47" t="s">
        <v>33</v>
      </c>
      <c r="J20" s="45">
        <v>1</v>
      </c>
      <c r="K20" s="46">
        <v>2</v>
      </c>
      <c r="L20" s="47" t="s">
        <v>33</v>
      </c>
      <c r="M20" s="45">
        <v>1</v>
      </c>
      <c r="N20" s="46">
        <v>2</v>
      </c>
      <c r="O20" s="47" t="s">
        <v>33</v>
      </c>
      <c r="P20" s="45">
        <v>1</v>
      </c>
      <c r="Q20" s="46">
        <v>2</v>
      </c>
      <c r="R20" s="47" t="s">
        <v>33</v>
      </c>
      <c r="S20" s="20"/>
      <c r="T20" s="21"/>
      <c r="U20" s="22"/>
      <c r="V20" s="20"/>
      <c r="W20" s="21"/>
      <c r="X20" s="22"/>
      <c r="Y20" s="20"/>
      <c r="Z20" s="21"/>
      <c r="AA20" s="22"/>
      <c r="AB20" s="20"/>
      <c r="AC20" s="21"/>
      <c r="AD20" s="22"/>
      <c r="AE20" s="20"/>
      <c r="AF20" s="21"/>
      <c r="AG20" s="22"/>
      <c r="AH20" s="23"/>
      <c r="AI20" s="24"/>
      <c r="AJ20" s="25"/>
      <c r="AK20" s="65">
        <f t="shared" si="2"/>
        <v>60</v>
      </c>
      <c r="AL20" s="75">
        <f t="shared" si="3"/>
        <v>8</v>
      </c>
    </row>
    <row r="21" spans="1:38" customFormat="1" ht="15" customHeight="1" thickBot="1" x14ac:dyDescent="0.3">
      <c r="A21" s="265" t="s">
        <v>204</v>
      </c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266"/>
      <c r="S21" s="266"/>
      <c r="T21" s="266"/>
      <c r="U21" s="266"/>
      <c r="V21" s="266"/>
      <c r="W21" s="266"/>
      <c r="X21" s="266"/>
      <c r="Y21" s="266"/>
      <c r="Z21" s="266"/>
      <c r="AA21" s="266"/>
      <c r="AB21" s="266"/>
      <c r="AC21" s="266"/>
      <c r="AD21" s="266"/>
      <c r="AE21" s="266"/>
      <c r="AF21" s="266"/>
      <c r="AG21" s="266"/>
      <c r="AH21" s="266"/>
      <c r="AI21" s="266"/>
      <c r="AJ21" s="267"/>
      <c r="AK21" s="116">
        <f>SUM(AK16:AK20)</f>
        <v>480</v>
      </c>
      <c r="AL21" s="80">
        <f>SUM(AL16:AL20)</f>
        <v>66</v>
      </c>
    </row>
    <row r="22" spans="1:38" customFormat="1" ht="15" customHeight="1" thickBot="1" x14ac:dyDescent="0.3">
      <c r="A22" s="237" t="s">
        <v>205</v>
      </c>
      <c r="B22" s="238"/>
      <c r="C22" s="238"/>
      <c r="D22" s="238"/>
      <c r="E22" s="238"/>
      <c r="F22" s="239"/>
      <c r="G22" s="268"/>
      <c r="H22" s="269"/>
      <c r="I22" s="269"/>
      <c r="J22" s="269"/>
      <c r="K22" s="269"/>
      <c r="L22" s="269"/>
      <c r="M22" s="269"/>
      <c r="N22" s="269"/>
      <c r="O22" s="269"/>
      <c r="P22" s="269"/>
      <c r="Q22" s="269"/>
      <c r="R22" s="269"/>
      <c r="S22" s="269"/>
      <c r="T22" s="269"/>
      <c r="U22" s="269"/>
      <c r="V22" s="269"/>
      <c r="W22" s="269"/>
      <c r="X22" s="269"/>
      <c r="Y22" s="269"/>
      <c r="Z22" s="269"/>
      <c r="AA22" s="269"/>
      <c r="AB22" s="269"/>
      <c r="AC22" s="269"/>
      <c r="AD22" s="269"/>
      <c r="AE22" s="269"/>
      <c r="AF22" s="269"/>
      <c r="AG22" s="269"/>
      <c r="AH22" s="269"/>
      <c r="AI22" s="269"/>
      <c r="AJ22" s="270"/>
      <c r="AK22" s="271"/>
      <c r="AL22" s="272"/>
    </row>
    <row r="23" spans="1:38" customFormat="1" ht="15" customHeight="1" x14ac:dyDescent="0.25">
      <c r="A23" s="97" t="s">
        <v>436</v>
      </c>
      <c r="B23" s="190" t="s">
        <v>474</v>
      </c>
      <c r="C23" s="44" t="s">
        <v>96</v>
      </c>
      <c r="D23" s="38" t="s">
        <v>84</v>
      </c>
      <c r="E23" s="38" t="s">
        <v>88</v>
      </c>
      <c r="F23" s="39">
        <v>45</v>
      </c>
      <c r="G23" s="42">
        <v>2</v>
      </c>
      <c r="H23" s="44">
        <v>2</v>
      </c>
      <c r="I23" s="43" t="s">
        <v>33</v>
      </c>
      <c r="J23" s="42">
        <v>2</v>
      </c>
      <c r="K23" s="44">
        <v>2</v>
      </c>
      <c r="L23" s="43" t="s">
        <v>32</v>
      </c>
      <c r="M23" s="42">
        <v>1</v>
      </c>
      <c r="N23" s="44">
        <v>1</v>
      </c>
      <c r="O23" s="43" t="s">
        <v>33</v>
      </c>
      <c r="P23" s="42">
        <v>1</v>
      </c>
      <c r="Q23" s="44">
        <v>1</v>
      </c>
      <c r="R23" s="43" t="s">
        <v>32</v>
      </c>
      <c r="S23" s="42">
        <v>1</v>
      </c>
      <c r="T23" s="44">
        <v>1</v>
      </c>
      <c r="U23" s="43" t="s">
        <v>33</v>
      </c>
      <c r="V23" s="42">
        <v>1</v>
      </c>
      <c r="W23" s="44">
        <v>1</v>
      </c>
      <c r="X23" s="43" t="s">
        <v>32</v>
      </c>
      <c r="Y23" s="42"/>
      <c r="Z23" s="44"/>
      <c r="AA23" s="43"/>
      <c r="AB23" s="42"/>
      <c r="AC23" s="15"/>
      <c r="AD23" s="16"/>
      <c r="AE23" s="14"/>
      <c r="AF23" s="15"/>
      <c r="AG23" s="16"/>
      <c r="AH23" s="17"/>
      <c r="AI23" s="18"/>
      <c r="AJ23" s="19"/>
      <c r="AK23" s="64">
        <f t="shared" si="0"/>
        <v>120</v>
      </c>
      <c r="AL23" s="74">
        <f t="shared" si="1"/>
        <v>8</v>
      </c>
    </row>
    <row r="24" spans="1:38" customFormat="1" ht="15" customHeight="1" x14ac:dyDescent="0.25">
      <c r="A24" s="95" t="s">
        <v>437</v>
      </c>
      <c r="B24" s="190" t="s">
        <v>475</v>
      </c>
      <c r="C24" s="44" t="s">
        <v>96</v>
      </c>
      <c r="D24" s="38" t="s">
        <v>84</v>
      </c>
      <c r="E24" s="38" t="s">
        <v>88</v>
      </c>
      <c r="F24" s="39">
        <v>45</v>
      </c>
      <c r="G24" s="42">
        <v>2</v>
      </c>
      <c r="H24" s="44">
        <v>2</v>
      </c>
      <c r="I24" s="43" t="s">
        <v>33</v>
      </c>
      <c r="J24" s="42">
        <v>2</v>
      </c>
      <c r="K24" s="44">
        <v>2</v>
      </c>
      <c r="L24" s="43" t="s">
        <v>32</v>
      </c>
      <c r="M24" s="42">
        <v>1</v>
      </c>
      <c r="N24" s="44">
        <v>1</v>
      </c>
      <c r="O24" s="43" t="s">
        <v>33</v>
      </c>
      <c r="P24" s="42">
        <v>1</v>
      </c>
      <c r="Q24" s="44">
        <v>1</v>
      </c>
      <c r="R24" s="43" t="s">
        <v>32</v>
      </c>
      <c r="S24" s="42">
        <v>1</v>
      </c>
      <c r="T24" s="44">
        <v>1</v>
      </c>
      <c r="U24" s="43" t="s">
        <v>33</v>
      </c>
      <c r="V24" s="42">
        <v>1</v>
      </c>
      <c r="W24" s="44">
        <v>1</v>
      </c>
      <c r="X24" s="43" t="s">
        <v>32</v>
      </c>
      <c r="Y24" s="42"/>
      <c r="Z24" s="44"/>
      <c r="AA24" s="43"/>
      <c r="AB24" s="42"/>
      <c r="AC24" s="15"/>
      <c r="AD24" s="16"/>
      <c r="AE24" s="14"/>
      <c r="AF24" s="15"/>
      <c r="AG24" s="16"/>
      <c r="AH24" s="17"/>
      <c r="AI24" s="18"/>
      <c r="AJ24" s="19"/>
      <c r="AK24" s="64">
        <f t="shared" si="0"/>
        <v>120</v>
      </c>
      <c r="AL24" s="74">
        <f t="shared" si="1"/>
        <v>8</v>
      </c>
    </row>
    <row r="25" spans="1:38" customFormat="1" ht="15" customHeight="1" x14ac:dyDescent="0.25">
      <c r="A25" s="95" t="s">
        <v>35</v>
      </c>
      <c r="B25" s="190" t="s">
        <v>272</v>
      </c>
      <c r="C25" s="44" t="s">
        <v>476</v>
      </c>
      <c r="D25" s="38" t="s">
        <v>84</v>
      </c>
      <c r="E25" s="38" t="s">
        <v>88</v>
      </c>
      <c r="F25" s="39">
        <v>45</v>
      </c>
      <c r="G25" s="42"/>
      <c r="H25" s="44"/>
      <c r="I25" s="43"/>
      <c r="J25" s="42"/>
      <c r="K25" s="44"/>
      <c r="L25" s="43"/>
      <c r="M25" s="42"/>
      <c r="N25" s="44"/>
      <c r="O25" s="43"/>
      <c r="P25" s="42"/>
      <c r="Q25" s="44"/>
      <c r="R25" s="43"/>
      <c r="S25" s="42"/>
      <c r="T25" s="44"/>
      <c r="U25" s="43"/>
      <c r="V25" s="42"/>
      <c r="W25" s="44"/>
      <c r="X25" s="43"/>
      <c r="Y25" s="42">
        <v>2</v>
      </c>
      <c r="Z25" s="44">
        <v>2</v>
      </c>
      <c r="AA25" s="43" t="s">
        <v>33</v>
      </c>
      <c r="AB25" s="42">
        <v>2</v>
      </c>
      <c r="AC25" s="15">
        <v>2</v>
      </c>
      <c r="AD25" s="16" t="s">
        <v>33</v>
      </c>
      <c r="AE25" s="14"/>
      <c r="AF25" s="15"/>
      <c r="AG25" s="16"/>
      <c r="AH25" s="17"/>
      <c r="AI25" s="18"/>
      <c r="AJ25" s="19"/>
      <c r="AK25" s="64">
        <f t="shared" si="0"/>
        <v>60</v>
      </c>
      <c r="AL25" s="74">
        <f t="shared" si="1"/>
        <v>4</v>
      </c>
    </row>
    <row r="26" spans="1:38" customFormat="1" ht="15" customHeight="1" x14ac:dyDescent="0.25">
      <c r="A26" s="95" t="s">
        <v>20</v>
      </c>
      <c r="B26" s="190" t="s">
        <v>280</v>
      </c>
      <c r="C26" s="44"/>
      <c r="D26" s="38" t="s">
        <v>84</v>
      </c>
      <c r="E26" s="38" t="s">
        <v>89</v>
      </c>
      <c r="F26" s="39">
        <v>45</v>
      </c>
      <c r="G26" s="42">
        <v>2</v>
      </c>
      <c r="H26" s="44">
        <v>2</v>
      </c>
      <c r="I26" s="43" t="s">
        <v>32</v>
      </c>
      <c r="J26" s="42">
        <v>2</v>
      </c>
      <c r="K26" s="44">
        <v>2</v>
      </c>
      <c r="L26" s="43" t="s">
        <v>32</v>
      </c>
      <c r="M26" s="42">
        <v>2</v>
      </c>
      <c r="N26" s="44">
        <v>2</v>
      </c>
      <c r="O26" s="43" t="s">
        <v>32</v>
      </c>
      <c r="P26" s="42">
        <v>2</v>
      </c>
      <c r="Q26" s="44">
        <v>2</v>
      </c>
      <c r="R26" s="43" t="s">
        <v>32</v>
      </c>
      <c r="S26" s="42">
        <v>2</v>
      </c>
      <c r="T26" s="44">
        <v>2</v>
      </c>
      <c r="U26" s="43" t="s">
        <v>32</v>
      </c>
      <c r="V26" s="42">
        <v>2</v>
      </c>
      <c r="W26" s="44">
        <v>2</v>
      </c>
      <c r="X26" s="43" t="s">
        <v>32</v>
      </c>
      <c r="Y26" s="42"/>
      <c r="Z26" s="44"/>
      <c r="AA26" s="43"/>
      <c r="AB26" s="42"/>
      <c r="AC26" s="15"/>
      <c r="AD26" s="16"/>
      <c r="AE26" s="14"/>
      <c r="AF26" s="15"/>
      <c r="AG26" s="16"/>
      <c r="AH26" s="17"/>
      <c r="AI26" s="18"/>
      <c r="AJ26" s="19"/>
      <c r="AK26" s="64">
        <f t="shared" si="0"/>
        <v>180</v>
      </c>
      <c r="AL26" s="74">
        <f t="shared" si="1"/>
        <v>12</v>
      </c>
    </row>
    <row r="27" spans="1:38" customFormat="1" ht="15" customHeight="1" x14ac:dyDescent="0.25">
      <c r="A27" s="95" t="s">
        <v>28</v>
      </c>
      <c r="B27" s="190" t="s">
        <v>492</v>
      </c>
      <c r="C27" s="44"/>
      <c r="D27" s="38" t="s">
        <v>84</v>
      </c>
      <c r="E27" s="38" t="s">
        <v>89</v>
      </c>
      <c r="F27" s="39">
        <v>45</v>
      </c>
      <c r="G27" s="42"/>
      <c r="H27" s="44"/>
      <c r="I27" s="43"/>
      <c r="J27" s="42"/>
      <c r="K27" s="44"/>
      <c r="L27" s="43"/>
      <c r="M27" s="42"/>
      <c r="N27" s="44"/>
      <c r="O27" s="43"/>
      <c r="P27" s="42"/>
      <c r="Q27" s="44"/>
      <c r="R27" s="43"/>
      <c r="S27" s="42"/>
      <c r="T27" s="44"/>
      <c r="U27" s="43"/>
      <c r="V27" s="42">
        <v>1</v>
      </c>
      <c r="W27" s="44">
        <v>2</v>
      </c>
      <c r="X27" s="43" t="s">
        <v>32</v>
      </c>
      <c r="Y27" s="42"/>
      <c r="Z27" s="44"/>
      <c r="AA27" s="43"/>
      <c r="AB27" s="42"/>
      <c r="AC27" s="15"/>
      <c r="AD27" s="16"/>
      <c r="AE27" s="14"/>
      <c r="AF27" s="15"/>
      <c r="AG27" s="16"/>
      <c r="AH27" s="17"/>
      <c r="AI27" s="18"/>
      <c r="AJ27" s="19"/>
      <c r="AK27" s="64">
        <f t="shared" si="0"/>
        <v>15</v>
      </c>
      <c r="AL27" s="74">
        <f t="shared" si="1"/>
        <v>2</v>
      </c>
    </row>
    <row r="28" spans="1:38" customFormat="1" ht="15" customHeight="1" x14ac:dyDescent="0.25">
      <c r="A28" s="95" t="s">
        <v>29</v>
      </c>
      <c r="B28" s="190" t="s">
        <v>282</v>
      </c>
      <c r="C28" s="44" t="s">
        <v>96</v>
      </c>
      <c r="D28" s="38" t="s">
        <v>84</v>
      </c>
      <c r="E28" s="38" t="s">
        <v>89</v>
      </c>
      <c r="F28" s="39">
        <v>45</v>
      </c>
      <c r="G28" s="42">
        <v>1</v>
      </c>
      <c r="H28" s="44">
        <v>2</v>
      </c>
      <c r="I28" s="43" t="s">
        <v>33</v>
      </c>
      <c r="J28" s="42">
        <v>1</v>
      </c>
      <c r="K28" s="44">
        <v>2</v>
      </c>
      <c r="L28" s="43" t="s">
        <v>33</v>
      </c>
      <c r="M28" s="42"/>
      <c r="N28" s="44"/>
      <c r="O28" s="43"/>
      <c r="P28" s="42"/>
      <c r="Q28" s="44"/>
      <c r="R28" s="43"/>
      <c r="S28" s="42"/>
      <c r="T28" s="44"/>
      <c r="U28" s="43"/>
      <c r="V28" s="42"/>
      <c r="W28" s="44"/>
      <c r="X28" s="43"/>
      <c r="Y28" s="42"/>
      <c r="Z28" s="44"/>
      <c r="AA28" s="43"/>
      <c r="AB28" s="42"/>
      <c r="AC28" s="15"/>
      <c r="AD28" s="16"/>
      <c r="AE28" s="14"/>
      <c r="AF28" s="15"/>
      <c r="AG28" s="16"/>
      <c r="AH28" s="17"/>
      <c r="AI28" s="18"/>
      <c r="AJ28" s="19"/>
      <c r="AK28" s="64">
        <f t="shared" si="0"/>
        <v>30</v>
      </c>
      <c r="AL28" s="74">
        <f>SUM(H28,K28,N28,Q28,T28,W28,Z28,AC28,AF28,AI28)</f>
        <v>4</v>
      </c>
    </row>
    <row r="29" spans="1:38" customFormat="1" ht="15" customHeight="1" x14ac:dyDescent="0.25">
      <c r="A29" s="147" t="s">
        <v>21</v>
      </c>
      <c r="B29" s="191" t="s">
        <v>284</v>
      </c>
      <c r="C29" s="142"/>
      <c r="D29" s="145" t="s">
        <v>84</v>
      </c>
      <c r="E29" s="145" t="s">
        <v>89</v>
      </c>
      <c r="F29" s="146">
        <v>45</v>
      </c>
      <c r="G29" s="143">
        <v>1</v>
      </c>
      <c r="H29" s="142">
        <v>1</v>
      </c>
      <c r="I29" s="144" t="s">
        <v>33</v>
      </c>
      <c r="J29" s="143"/>
      <c r="K29" s="142"/>
      <c r="L29" s="144"/>
      <c r="M29" s="143"/>
      <c r="N29" s="142"/>
      <c r="O29" s="144"/>
      <c r="P29" s="143"/>
      <c r="Q29" s="142"/>
      <c r="R29" s="144"/>
      <c r="S29" s="143"/>
      <c r="T29" s="142"/>
      <c r="U29" s="144"/>
      <c r="V29" s="143"/>
      <c r="W29" s="142"/>
      <c r="X29" s="144"/>
      <c r="Y29" s="143"/>
      <c r="Z29" s="142"/>
      <c r="AA29" s="144"/>
      <c r="AB29" s="143"/>
      <c r="AC29" s="58"/>
      <c r="AD29" s="59"/>
      <c r="AE29" s="57"/>
      <c r="AF29" s="58"/>
      <c r="AG29" s="59"/>
      <c r="AH29" s="52"/>
      <c r="AI29" s="53"/>
      <c r="AJ29" s="54"/>
      <c r="AK29" s="67">
        <f t="shared" si="0"/>
        <v>15</v>
      </c>
      <c r="AL29" s="77">
        <f>SUM(H29,K29,N29,Q29,T29,W29,Z29,AC29,AF29,AI29)</f>
        <v>1</v>
      </c>
    </row>
    <row r="30" spans="1:38" customFormat="1" ht="15" customHeight="1" x14ac:dyDescent="0.25">
      <c r="A30" s="147" t="s">
        <v>39</v>
      </c>
      <c r="B30" s="186" t="s">
        <v>285</v>
      </c>
      <c r="C30" s="142" t="s">
        <v>96</v>
      </c>
      <c r="D30" s="145" t="s">
        <v>84</v>
      </c>
      <c r="E30" s="145" t="s">
        <v>89</v>
      </c>
      <c r="F30" s="146">
        <v>45</v>
      </c>
      <c r="G30" s="143"/>
      <c r="H30" s="148"/>
      <c r="I30" s="144"/>
      <c r="J30" s="143"/>
      <c r="K30" s="142"/>
      <c r="L30" s="144"/>
      <c r="M30" s="143"/>
      <c r="N30" s="142"/>
      <c r="O30" s="144"/>
      <c r="P30" s="143"/>
      <c r="Q30" s="142"/>
      <c r="R30" s="144"/>
      <c r="S30" s="143">
        <v>1</v>
      </c>
      <c r="T30" s="142">
        <v>1</v>
      </c>
      <c r="U30" s="144" t="s">
        <v>33</v>
      </c>
      <c r="V30" s="143">
        <v>1</v>
      </c>
      <c r="W30" s="142">
        <v>1</v>
      </c>
      <c r="X30" s="144" t="s">
        <v>33</v>
      </c>
      <c r="Y30" s="143"/>
      <c r="Z30" s="142"/>
      <c r="AA30" s="144"/>
      <c r="AB30" s="143"/>
      <c r="AC30" s="58"/>
      <c r="AD30" s="59"/>
      <c r="AE30" s="57"/>
      <c r="AF30" s="58"/>
      <c r="AG30" s="59"/>
      <c r="AH30" s="52"/>
      <c r="AI30" s="53"/>
      <c r="AJ30" s="54"/>
      <c r="AK30" s="67">
        <v>30</v>
      </c>
      <c r="AL30" s="77">
        <v>2</v>
      </c>
    </row>
    <row r="31" spans="1:38" s="1" customFormat="1" ht="15" customHeight="1" x14ac:dyDescent="0.25">
      <c r="A31" s="147" t="s">
        <v>439</v>
      </c>
      <c r="B31" s="186" t="s">
        <v>530</v>
      </c>
      <c r="C31" s="142"/>
      <c r="D31" s="145" t="s">
        <v>84</v>
      </c>
      <c r="E31" s="145" t="s">
        <v>33</v>
      </c>
      <c r="F31" s="146">
        <v>60</v>
      </c>
      <c r="G31" s="143"/>
      <c r="H31" s="142"/>
      <c r="I31" s="144"/>
      <c r="J31" s="143"/>
      <c r="K31" s="142"/>
      <c r="L31" s="144"/>
      <c r="M31" s="143">
        <v>1</v>
      </c>
      <c r="N31" s="142">
        <v>2</v>
      </c>
      <c r="O31" s="144" t="s">
        <v>33</v>
      </c>
      <c r="P31" s="143">
        <v>1</v>
      </c>
      <c r="Q31" s="142">
        <v>2</v>
      </c>
      <c r="R31" s="144" t="s">
        <v>32</v>
      </c>
      <c r="S31" s="143">
        <v>1</v>
      </c>
      <c r="T31" s="142">
        <v>2</v>
      </c>
      <c r="U31" s="144" t="s">
        <v>33</v>
      </c>
      <c r="V31" s="143">
        <v>1</v>
      </c>
      <c r="W31" s="142">
        <v>2</v>
      </c>
      <c r="X31" s="144" t="s">
        <v>32</v>
      </c>
      <c r="Y31" s="143">
        <v>1</v>
      </c>
      <c r="Z31" s="142">
        <v>2</v>
      </c>
      <c r="AA31" s="144" t="s">
        <v>33</v>
      </c>
      <c r="AB31" s="143">
        <v>1</v>
      </c>
      <c r="AC31" s="142">
        <v>2</v>
      </c>
      <c r="AD31" s="144" t="s">
        <v>33</v>
      </c>
      <c r="AE31" s="57"/>
      <c r="AF31" s="58"/>
      <c r="AG31" s="59"/>
      <c r="AH31" s="52"/>
      <c r="AI31" s="53"/>
      <c r="AJ31" s="54"/>
      <c r="AK31" s="149">
        <f>SUM(G31,J31,M31,P31,S31,V31,Y31,AB31,AE31,AH31)*15</f>
        <v>90</v>
      </c>
      <c r="AL31" s="150">
        <f>SUM(H31,K31,N31,Q31,T31,W31,Z31,AC31,AF31,AI31)</f>
        <v>12</v>
      </c>
    </row>
    <row r="32" spans="1:38" customFormat="1" ht="15" customHeight="1" thickBot="1" x14ac:dyDescent="0.3">
      <c r="A32" s="147" t="s">
        <v>440</v>
      </c>
      <c r="B32" s="186" t="s">
        <v>477</v>
      </c>
      <c r="C32" s="142" t="s">
        <v>96</v>
      </c>
      <c r="D32" s="145" t="s">
        <v>84</v>
      </c>
      <c r="E32" s="145" t="s">
        <v>33</v>
      </c>
      <c r="F32" s="146">
        <v>45</v>
      </c>
      <c r="G32" s="143">
        <v>3</v>
      </c>
      <c r="H32" s="142">
        <v>2</v>
      </c>
      <c r="I32" s="144" t="s">
        <v>33</v>
      </c>
      <c r="J32" s="143">
        <v>3</v>
      </c>
      <c r="K32" s="142">
        <v>2</v>
      </c>
      <c r="L32" s="144" t="s">
        <v>33</v>
      </c>
      <c r="M32" s="183"/>
      <c r="N32" s="184"/>
      <c r="O32" s="185"/>
      <c r="P32" s="183"/>
      <c r="Q32" s="184"/>
      <c r="R32" s="185"/>
      <c r="S32" s="143"/>
      <c r="T32" s="142"/>
      <c r="U32" s="144"/>
      <c r="V32" s="143"/>
      <c r="W32" s="142"/>
      <c r="X32" s="144"/>
      <c r="Y32" s="143"/>
      <c r="Z32" s="142"/>
      <c r="AA32" s="144"/>
      <c r="AB32" s="143"/>
      <c r="AC32" s="58"/>
      <c r="AD32" s="59"/>
      <c r="AE32" s="57"/>
      <c r="AF32" s="58"/>
      <c r="AG32" s="59"/>
      <c r="AH32" s="52"/>
      <c r="AI32" s="53"/>
      <c r="AJ32" s="54"/>
      <c r="AK32" s="67">
        <f>SUM(G32,J32,M32,P32,S32,V32,Y32,AB32,AE32,AH32)*15</f>
        <v>90</v>
      </c>
      <c r="AL32" s="77">
        <f>SUM(H32,K32,N32,Q32,T32,W32,Z32,AC32,AF32,AI32)</f>
        <v>4</v>
      </c>
    </row>
    <row r="33" spans="1:38" customFormat="1" ht="15" customHeight="1" thickBot="1" x14ac:dyDescent="0.3">
      <c r="A33" s="265" t="s">
        <v>206</v>
      </c>
      <c r="B33" s="266"/>
      <c r="C33" s="266"/>
      <c r="D33" s="266"/>
      <c r="E33" s="266"/>
      <c r="F33" s="266"/>
      <c r="G33" s="266"/>
      <c r="H33" s="266"/>
      <c r="I33" s="266"/>
      <c r="J33" s="266"/>
      <c r="K33" s="266"/>
      <c r="L33" s="266"/>
      <c r="M33" s="266"/>
      <c r="N33" s="266"/>
      <c r="O33" s="266"/>
      <c r="P33" s="266"/>
      <c r="Q33" s="266"/>
      <c r="R33" s="266"/>
      <c r="S33" s="266"/>
      <c r="T33" s="266"/>
      <c r="U33" s="266"/>
      <c r="V33" s="266"/>
      <c r="W33" s="266"/>
      <c r="X33" s="266"/>
      <c r="Y33" s="266"/>
      <c r="Z33" s="266"/>
      <c r="AA33" s="266"/>
      <c r="AB33" s="266"/>
      <c r="AC33" s="266"/>
      <c r="AD33" s="266"/>
      <c r="AE33" s="266"/>
      <c r="AF33" s="266"/>
      <c r="AG33" s="266"/>
      <c r="AH33" s="266"/>
      <c r="AI33" s="266"/>
      <c r="AJ33" s="267"/>
      <c r="AK33" s="116">
        <f>SUM(AK23:AK32)</f>
        <v>750</v>
      </c>
      <c r="AL33" s="80">
        <f>SUM(AL23:AL32)</f>
        <v>57</v>
      </c>
    </row>
    <row r="34" spans="1:38" customFormat="1" ht="15" customHeight="1" thickBot="1" x14ac:dyDescent="0.3">
      <c r="A34" s="265" t="s">
        <v>31</v>
      </c>
      <c r="B34" s="266"/>
      <c r="C34" s="266"/>
      <c r="D34" s="266"/>
      <c r="E34" s="266"/>
      <c r="F34" s="267"/>
      <c r="G34" s="273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274"/>
      <c r="AE34" s="274"/>
      <c r="AF34" s="274"/>
      <c r="AG34" s="274"/>
      <c r="AH34" s="274"/>
      <c r="AI34" s="274"/>
      <c r="AJ34" s="275"/>
      <c r="AK34" s="271"/>
      <c r="AL34" s="272"/>
    </row>
    <row r="35" spans="1:38" customFormat="1" ht="15" customHeight="1" thickBot="1" x14ac:dyDescent="0.3">
      <c r="A35" s="117" t="s">
        <v>108</v>
      </c>
      <c r="B35" s="61" t="s">
        <v>107</v>
      </c>
      <c r="C35" s="165"/>
      <c r="D35" s="167"/>
      <c r="E35" s="167"/>
      <c r="F35" s="162"/>
      <c r="G35" s="7"/>
      <c r="H35" s="165"/>
      <c r="I35" s="6"/>
      <c r="J35" s="7"/>
      <c r="K35" s="165"/>
      <c r="L35" s="6"/>
      <c r="M35" s="7"/>
      <c r="N35" s="165"/>
      <c r="O35" s="6"/>
      <c r="P35" s="7"/>
      <c r="Q35" s="165"/>
      <c r="R35" s="6"/>
      <c r="S35" s="7"/>
      <c r="T35" s="165">
        <v>5</v>
      </c>
      <c r="U35" s="6"/>
      <c r="V35" s="7"/>
      <c r="W35" s="165"/>
      <c r="X35" s="6"/>
      <c r="Y35" s="7"/>
      <c r="Z35" s="165">
        <v>3</v>
      </c>
      <c r="AA35" s="6"/>
      <c r="AB35" s="7"/>
      <c r="AC35" s="165"/>
      <c r="AD35" s="6"/>
      <c r="AE35" s="7"/>
      <c r="AF35" s="165">
        <v>7</v>
      </c>
      <c r="AG35" s="6"/>
      <c r="AH35" s="56"/>
      <c r="AI35" s="55"/>
      <c r="AJ35" s="5"/>
      <c r="AK35" s="66"/>
      <c r="AL35" s="118">
        <f>SUM(H35,K35,N35,Q35,T35,W35,Z35,AC35,AF35,AI35)</f>
        <v>15</v>
      </c>
    </row>
    <row r="36" spans="1:38" customFormat="1" ht="15" customHeight="1" thickBot="1" x14ac:dyDescent="0.3">
      <c r="A36" s="79" t="s">
        <v>19</v>
      </c>
      <c r="B36" s="195" t="s">
        <v>207</v>
      </c>
      <c r="C36" s="49"/>
      <c r="D36" s="35"/>
      <c r="E36" s="36" t="s">
        <v>90</v>
      </c>
      <c r="F36" s="37"/>
      <c r="G36" s="48"/>
      <c r="H36" s="49"/>
      <c r="I36" s="50"/>
      <c r="J36" s="48"/>
      <c r="K36" s="49"/>
      <c r="L36" s="50"/>
      <c r="M36" s="48"/>
      <c r="N36" s="49"/>
      <c r="O36" s="50"/>
      <c r="P36" s="48"/>
      <c r="Q36" s="49"/>
      <c r="R36" s="50"/>
      <c r="S36" s="48"/>
      <c r="T36" s="49"/>
      <c r="U36" s="50"/>
      <c r="V36" s="48"/>
      <c r="W36" s="49"/>
      <c r="X36" s="50"/>
      <c r="Y36" s="48"/>
      <c r="Z36" s="49"/>
      <c r="AA36" s="50"/>
      <c r="AB36" s="48"/>
      <c r="AC36" s="2"/>
      <c r="AD36" s="26"/>
      <c r="AE36" s="3">
        <v>0</v>
      </c>
      <c r="AF36" s="2">
        <v>2</v>
      </c>
      <c r="AG36" s="26" t="s">
        <v>33</v>
      </c>
      <c r="AH36" s="27">
        <v>0</v>
      </c>
      <c r="AI36" s="28">
        <v>2</v>
      </c>
      <c r="AJ36" s="29" t="s">
        <v>33</v>
      </c>
      <c r="AK36" s="68">
        <f>SUM(G36,J36,M36,P36,S36,V36,Y36,AB36,AE36,AH36)*15</f>
        <v>0</v>
      </c>
      <c r="AL36" s="80">
        <f>SUM(H36,K36,N36,Q36,T36,W36,Z36,AC36,AF36,AI36)</f>
        <v>4</v>
      </c>
    </row>
    <row r="37" spans="1:38" customFormat="1" ht="15" customHeight="1" thickBot="1" x14ac:dyDescent="0.3">
      <c r="A37" s="265" t="s">
        <v>110</v>
      </c>
      <c r="B37" s="266"/>
      <c r="C37" s="266"/>
      <c r="D37" s="266"/>
      <c r="E37" s="266"/>
      <c r="F37" s="267"/>
      <c r="G37" s="85">
        <f>SUM(G8:G32,G35,G36)</f>
        <v>18</v>
      </c>
      <c r="H37" s="119">
        <f>SUM(H8:H32,H35,H36)</f>
        <v>29</v>
      </c>
      <c r="I37" s="120"/>
      <c r="J37" s="85">
        <f>SUM(J8:J32,J35,J36)</f>
        <v>17</v>
      </c>
      <c r="K37" s="119">
        <f>SUM(K8:K32,K35,K36)</f>
        <v>28</v>
      </c>
      <c r="L37" s="120"/>
      <c r="M37" s="85">
        <f>SUM(M8:M32,M35,M36)</f>
        <v>12</v>
      </c>
      <c r="N37" s="119">
        <f>SUM(N8:N32,N35,N36)</f>
        <v>24</v>
      </c>
      <c r="O37" s="120"/>
      <c r="P37" s="85">
        <f>SUM(P8:P32,P35,P36)</f>
        <v>12</v>
      </c>
      <c r="Q37" s="119">
        <f>SUM(Q8:Q32,Q35,Q36)</f>
        <v>24</v>
      </c>
      <c r="R37" s="120"/>
      <c r="S37" s="85">
        <f>SUM(S8:S32,S35,S36)</f>
        <v>12</v>
      </c>
      <c r="T37" s="119">
        <f>SUM(T8:T32,T35,T36)</f>
        <v>23</v>
      </c>
      <c r="U37" s="120"/>
      <c r="V37" s="85">
        <f>SUM(V8:V32,V35,V36)</f>
        <v>14</v>
      </c>
      <c r="W37" s="119">
        <f>SUM(W8:W32,W35,W36)</f>
        <v>22</v>
      </c>
      <c r="X37" s="120"/>
      <c r="Y37" s="85">
        <f>SUM(Y8:Y32,Y35,Y36)</f>
        <v>10</v>
      </c>
      <c r="Z37" s="119">
        <f>SUM(Z8:Z32,Z35,Z36)</f>
        <v>20</v>
      </c>
      <c r="AA37" s="120"/>
      <c r="AB37" s="85">
        <f>SUM(AB8:AB32,AB35,AB36)</f>
        <v>11</v>
      </c>
      <c r="AC37" s="119">
        <f>SUM(AC8:AC32,AC35,AC36)</f>
        <v>24</v>
      </c>
      <c r="AD37" s="120"/>
      <c r="AE37" s="85">
        <f>SUM(AE8:AE32,AE35,AE36)</f>
        <v>2</v>
      </c>
      <c r="AF37" s="119">
        <f>SUM(AF8:AF32,AF35,AF36)</f>
        <v>14</v>
      </c>
      <c r="AG37" s="120"/>
      <c r="AH37" s="85">
        <f>SUM(AH8:AH32,AH35,AH36)</f>
        <v>0</v>
      </c>
      <c r="AI37" s="119">
        <f>SUM(AI8:AI32,AI35,AI36)</f>
        <v>2</v>
      </c>
      <c r="AJ37" s="120"/>
      <c r="AK37" s="121">
        <f>SUM(AK14,AK21,AK33,AK35,AK36)</f>
        <v>1620</v>
      </c>
      <c r="AL37" s="122">
        <f>SUM(AL14,AL21,AL33,AL35,AL36)</f>
        <v>210</v>
      </c>
    </row>
    <row r="38" spans="1:38" customFormat="1" ht="15" customHeight="1" thickBot="1" x14ac:dyDescent="0.3">
      <c r="A38" s="262" t="s">
        <v>208</v>
      </c>
      <c r="B38" s="263"/>
      <c r="C38" s="263"/>
      <c r="D38" s="263"/>
      <c r="E38" s="263"/>
      <c r="F38" s="263"/>
      <c r="G38" s="263"/>
      <c r="H38" s="263"/>
      <c r="I38" s="263"/>
      <c r="J38" s="263"/>
      <c r="K38" s="263"/>
      <c r="L38" s="263"/>
      <c r="M38" s="263"/>
      <c r="N38" s="263"/>
      <c r="O38" s="263"/>
      <c r="P38" s="263"/>
      <c r="Q38" s="263"/>
      <c r="R38" s="263"/>
      <c r="S38" s="263"/>
      <c r="T38" s="263"/>
      <c r="U38" s="263"/>
      <c r="V38" s="263"/>
      <c r="W38" s="263"/>
      <c r="X38" s="263"/>
      <c r="Y38" s="263"/>
      <c r="Z38" s="263"/>
      <c r="AA38" s="263"/>
      <c r="AB38" s="263"/>
      <c r="AC38" s="263"/>
      <c r="AD38" s="263"/>
      <c r="AE38" s="263"/>
      <c r="AF38" s="263"/>
      <c r="AG38" s="263"/>
      <c r="AH38" s="263"/>
      <c r="AI38" s="263"/>
      <c r="AJ38" s="263"/>
      <c r="AK38" s="263"/>
      <c r="AL38" s="264"/>
    </row>
    <row r="39" spans="1:38" customFormat="1" ht="15" customHeight="1" thickBot="1" x14ac:dyDescent="0.3">
      <c r="A39" s="253" t="s">
        <v>86</v>
      </c>
      <c r="B39" s="256" t="s">
        <v>87</v>
      </c>
      <c r="C39" s="258" t="s">
        <v>85</v>
      </c>
      <c r="D39" s="260" t="s">
        <v>82</v>
      </c>
      <c r="E39" s="260" t="s">
        <v>37</v>
      </c>
      <c r="F39" s="248" t="s">
        <v>81</v>
      </c>
      <c r="G39" s="250" t="s">
        <v>0</v>
      </c>
      <c r="H39" s="251"/>
      <c r="I39" s="251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/>
      <c r="Z39" s="251"/>
      <c r="AA39" s="251"/>
      <c r="AB39" s="251"/>
      <c r="AC39" s="251"/>
      <c r="AD39" s="251"/>
      <c r="AE39" s="251"/>
      <c r="AF39" s="251"/>
      <c r="AG39" s="251"/>
      <c r="AH39" s="251"/>
      <c r="AI39" s="251"/>
      <c r="AJ39" s="252"/>
      <c r="AK39" s="250"/>
      <c r="AL39" s="252"/>
    </row>
    <row r="40" spans="1:38" customFormat="1" ht="15" customHeight="1" x14ac:dyDescent="0.25">
      <c r="A40" s="254"/>
      <c r="B40" s="257"/>
      <c r="C40" s="259"/>
      <c r="D40" s="261"/>
      <c r="E40" s="261"/>
      <c r="F40" s="249"/>
      <c r="G40" s="243" t="s">
        <v>2</v>
      </c>
      <c r="H40" s="244"/>
      <c r="I40" s="245"/>
      <c r="J40" s="243" t="s">
        <v>3</v>
      </c>
      <c r="K40" s="244"/>
      <c r="L40" s="245"/>
      <c r="M40" s="243" t="s">
        <v>4</v>
      </c>
      <c r="N40" s="244"/>
      <c r="O40" s="245"/>
      <c r="P40" s="243" t="s">
        <v>5</v>
      </c>
      <c r="Q40" s="244"/>
      <c r="R40" s="245"/>
      <c r="S40" s="243" t="s">
        <v>6</v>
      </c>
      <c r="T40" s="244"/>
      <c r="U40" s="245"/>
      <c r="V40" s="243" t="s">
        <v>7</v>
      </c>
      <c r="W40" s="244"/>
      <c r="X40" s="245"/>
      <c r="Y40" s="243" t="s">
        <v>8</v>
      </c>
      <c r="Z40" s="244"/>
      <c r="AA40" s="245"/>
      <c r="AB40" s="243" t="s">
        <v>9</v>
      </c>
      <c r="AC40" s="244"/>
      <c r="AD40" s="245"/>
      <c r="AE40" s="243" t="s">
        <v>10</v>
      </c>
      <c r="AF40" s="244"/>
      <c r="AG40" s="245"/>
      <c r="AH40" s="243" t="s">
        <v>11</v>
      </c>
      <c r="AI40" s="244"/>
      <c r="AJ40" s="245"/>
      <c r="AK40" s="246" t="s">
        <v>91</v>
      </c>
      <c r="AL40" s="246" t="s">
        <v>38</v>
      </c>
    </row>
    <row r="41" spans="1:38" customFormat="1" ht="15" customHeight="1" thickBot="1" x14ac:dyDescent="0.3">
      <c r="A41" s="255"/>
      <c r="B41" s="257"/>
      <c r="C41" s="259"/>
      <c r="D41" s="261"/>
      <c r="E41" s="261"/>
      <c r="F41" s="249"/>
      <c r="G41" s="164" t="s">
        <v>1</v>
      </c>
      <c r="H41" s="166" t="s">
        <v>12</v>
      </c>
      <c r="I41" s="123" t="s">
        <v>22</v>
      </c>
      <c r="J41" s="164" t="s">
        <v>1</v>
      </c>
      <c r="K41" s="166" t="s">
        <v>12</v>
      </c>
      <c r="L41" s="123" t="s">
        <v>22</v>
      </c>
      <c r="M41" s="164" t="s">
        <v>1</v>
      </c>
      <c r="N41" s="166" t="s">
        <v>12</v>
      </c>
      <c r="O41" s="123" t="s">
        <v>22</v>
      </c>
      <c r="P41" s="164" t="s">
        <v>1</v>
      </c>
      <c r="Q41" s="166" t="s">
        <v>12</v>
      </c>
      <c r="R41" s="123" t="s">
        <v>22</v>
      </c>
      <c r="S41" s="164" t="s">
        <v>1</v>
      </c>
      <c r="T41" s="166" t="s">
        <v>12</v>
      </c>
      <c r="U41" s="123" t="s">
        <v>22</v>
      </c>
      <c r="V41" s="164" t="s">
        <v>1</v>
      </c>
      <c r="W41" s="166" t="s">
        <v>12</v>
      </c>
      <c r="X41" s="123" t="s">
        <v>22</v>
      </c>
      <c r="Y41" s="164" t="s">
        <v>1</v>
      </c>
      <c r="Z41" s="166" t="s">
        <v>12</v>
      </c>
      <c r="AA41" s="123" t="s">
        <v>22</v>
      </c>
      <c r="AB41" s="164" t="s">
        <v>1</v>
      </c>
      <c r="AC41" s="166" t="s">
        <v>12</v>
      </c>
      <c r="AD41" s="123" t="s">
        <v>22</v>
      </c>
      <c r="AE41" s="164" t="s">
        <v>1</v>
      </c>
      <c r="AF41" s="166" t="s">
        <v>12</v>
      </c>
      <c r="AG41" s="123" t="s">
        <v>22</v>
      </c>
      <c r="AH41" s="164" t="s">
        <v>1</v>
      </c>
      <c r="AI41" s="166" t="s">
        <v>12</v>
      </c>
      <c r="AJ41" s="123" t="s">
        <v>22</v>
      </c>
      <c r="AK41" s="247"/>
      <c r="AL41" s="247"/>
    </row>
    <row r="42" spans="1:38" customFormat="1" ht="15" customHeight="1" thickBot="1" x14ac:dyDescent="0.3">
      <c r="A42" s="231" t="s">
        <v>111</v>
      </c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2"/>
      <c r="AC42" s="232"/>
      <c r="AD42" s="232"/>
      <c r="AE42" s="232"/>
      <c r="AF42" s="232"/>
      <c r="AG42" s="232"/>
      <c r="AH42" s="232"/>
      <c r="AI42" s="232"/>
      <c r="AJ42" s="232"/>
      <c r="AK42" s="232"/>
      <c r="AL42" s="233"/>
    </row>
    <row r="43" spans="1:38" customFormat="1" ht="15" customHeight="1" x14ac:dyDescent="0.25">
      <c r="A43" s="97" t="s">
        <v>14</v>
      </c>
      <c r="B43" s="196" t="s">
        <v>112</v>
      </c>
      <c r="C43" s="107"/>
      <c r="D43" s="108" t="s">
        <v>84</v>
      </c>
      <c r="E43" s="108" t="s">
        <v>88</v>
      </c>
      <c r="F43" s="111">
        <v>45</v>
      </c>
      <c r="G43" s="110"/>
      <c r="H43" s="107"/>
      <c r="I43" s="111"/>
      <c r="J43" s="110">
        <v>2</v>
      </c>
      <c r="K43" s="107">
        <v>3</v>
      </c>
      <c r="L43" s="111" t="s">
        <v>32</v>
      </c>
      <c r="M43" s="110"/>
      <c r="N43" s="107"/>
      <c r="O43" s="111"/>
      <c r="P43" s="110"/>
      <c r="Q43" s="107"/>
      <c r="R43" s="111"/>
      <c r="S43" s="110"/>
      <c r="T43" s="107"/>
      <c r="U43" s="111"/>
      <c r="V43" s="110"/>
      <c r="W43" s="107"/>
      <c r="X43" s="111"/>
      <c r="Y43" s="110"/>
      <c r="Z43" s="107"/>
      <c r="AA43" s="111"/>
      <c r="AB43" s="110"/>
      <c r="AC43" s="107"/>
      <c r="AD43" s="111"/>
      <c r="AE43" s="110"/>
      <c r="AF43" s="107"/>
      <c r="AG43" s="111"/>
      <c r="AH43" s="112"/>
      <c r="AI43" s="113"/>
      <c r="AJ43" s="114"/>
      <c r="AK43" s="63">
        <v>30</v>
      </c>
      <c r="AL43" s="72">
        <f>SUM(H43,K43,N43,Q43,T43,W43,Z43,AC43,AF43,AI43)</f>
        <v>3</v>
      </c>
    </row>
    <row r="44" spans="1:38" customFormat="1" ht="15" customHeight="1" x14ac:dyDescent="0.25">
      <c r="A44" s="95" t="s">
        <v>15</v>
      </c>
      <c r="B44" s="190" t="s">
        <v>113</v>
      </c>
      <c r="C44" s="15"/>
      <c r="D44" s="31" t="s">
        <v>84</v>
      </c>
      <c r="E44" s="31" t="s">
        <v>88</v>
      </c>
      <c r="F44" s="32">
        <v>45</v>
      </c>
      <c r="G44" s="14"/>
      <c r="H44" s="15"/>
      <c r="I44" s="16"/>
      <c r="J44" s="14"/>
      <c r="K44" s="15"/>
      <c r="L44" s="16"/>
      <c r="M44" s="14"/>
      <c r="N44" s="15"/>
      <c r="O44" s="16"/>
      <c r="P44" s="14">
        <v>2</v>
      </c>
      <c r="Q44" s="15">
        <v>3</v>
      </c>
      <c r="R44" s="16" t="s">
        <v>32</v>
      </c>
      <c r="S44" s="14"/>
      <c r="T44" s="15"/>
      <c r="U44" s="16"/>
      <c r="V44" s="14"/>
      <c r="W44" s="15"/>
      <c r="X44" s="16"/>
      <c r="Y44" s="14"/>
      <c r="Z44" s="15"/>
      <c r="AA44" s="16"/>
      <c r="AB44" s="14"/>
      <c r="AC44" s="15"/>
      <c r="AD44" s="16"/>
      <c r="AE44" s="14"/>
      <c r="AF44" s="15"/>
      <c r="AG44" s="16"/>
      <c r="AH44" s="17"/>
      <c r="AI44" s="18"/>
      <c r="AJ44" s="19"/>
      <c r="AK44" s="64">
        <v>30</v>
      </c>
      <c r="AL44" s="74">
        <f>SUM(H44,K44,N44,Q44,T44,W44,Z44,AC44,AF44,AI44)</f>
        <v>3</v>
      </c>
    </row>
    <row r="45" spans="1:38" customFormat="1" ht="15" customHeight="1" x14ac:dyDescent="0.25">
      <c r="A45" s="95" t="s">
        <v>13</v>
      </c>
      <c r="B45" s="190" t="s">
        <v>569</v>
      </c>
      <c r="C45" s="15"/>
      <c r="D45" s="31" t="s">
        <v>84</v>
      </c>
      <c r="E45" s="31" t="s">
        <v>88</v>
      </c>
      <c r="F45" s="32">
        <v>45</v>
      </c>
      <c r="G45" s="14"/>
      <c r="H45" s="15"/>
      <c r="I45" s="16"/>
      <c r="J45" s="14">
        <v>2</v>
      </c>
      <c r="K45" s="15">
        <v>3</v>
      </c>
      <c r="L45" s="16" t="s">
        <v>32</v>
      </c>
      <c r="M45" s="14"/>
      <c r="N45" s="15"/>
      <c r="O45" s="16"/>
      <c r="P45" s="14"/>
      <c r="Q45" s="15"/>
      <c r="R45" s="16"/>
      <c r="S45" s="14"/>
      <c r="T45" s="15"/>
      <c r="U45" s="16"/>
      <c r="V45" s="14"/>
      <c r="W45" s="15"/>
      <c r="X45" s="16"/>
      <c r="Y45" s="14"/>
      <c r="Z45" s="15"/>
      <c r="AA45" s="16"/>
      <c r="AB45" s="14"/>
      <c r="AC45" s="15"/>
      <c r="AD45" s="16"/>
      <c r="AE45" s="14"/>
      <c r="AF45" s="15"/>
      <c r="AG45" s="16"/>
      <c r="AH45" s="17"/>
      <c r="AI45" s="18"/>
      <c r="AJ45" s="19"/>
      <c r="AK45" s="64">
        <v>30</v>
      </c>
      <c r="AL45" s="74">
        <f t="shared" ref="AL45:AL53" si="4">SUM(H45,K45,N45,Q45,T45,W45,Z45,AC45,AF45,AI45)</f>
        <v>3</v>
      </c>
    </row>
    <row r="46" spans="1:38" customFormat="1" ht="15" customHeight="1" x14ac:dyDescent="0.25">
      <c r="A46" s="95" t="s">
        <v>114</v>
      </c>
      <c r="B46" s="190" t="s">
        <v>115</v>
      </c>
      <c r="C46" s="44"/>
      <c r="D46" s="38" t="s">
        <v>84</v>
      </c>
      <c r="E46" s="38" t="s">
        <v>88</v>
      </c>
      <c r="F46" s="39">
        <v>45</v>
      </c>
      <c r="G46" s="42"/>
      <c r="H46" s="44"/>
      <c r="I46" s="43"/>
      <c r="J46" s="42"/>
      <c r="K46" s="44"/>
      <c r="L46" s="43"/>
      <c r="M46" s="42"/>
      <c r="N46" s="44"/>
      <c r="O46" s="43"/>
      <c r="P46" s="42">
        <v>2</v>
      </c>
      <c r="Q46" s="44">
        <v>2</v>
      </c>
      <c r="R46" s="43" t="s">
        <v>33</v>
      </c>
      <c r="S46" s="42"/>
      <c r="T46" s="44"/>
      <c r="U46" s="43"/>
      <c r="V46" s="42"/>
      <c r="W46" s="44"/>
      <c r="X46" s="43"/>
      <c r="Y46" s="42"/>
      <c r="Z46" s="44"/>
      <c r="AA46" s="43"/>
      <c r="AB46" s="42"/>
      <c r="AC46" s="15"/>
      <c r="AD46" s="16"/>
      <c r="AE46" s="14"/>
      <c r="AF46" s="15"/>
      <c r="AG46" s="16"/>
      <c r="AH46" s="17"/>
      <c r="AI46" s="18"/>
      <c r="AJ46" s="19"/>
      <c r="AK46" s="64">
        <v>30</v>
      </c>
      <c r="AL46" s="74">
        <f>SUM(H46,K46,N46,Q46,T46,W46,Z46,AC46,AF46,AI46)</f>
        <v>2</v>
      </c>
    </row>
    <row r="47" spans="1:38" customFormat="1" ht="15" customHeight="1" x14ac:dyDescent="0.25">
      <c r="A47" s="95" t="s">
        <v>16</v>
      </c>
      <c r="B47" s="190" t="s">
        <v>209</v>
      </c>
      <c r="C47" s="44"/>
      <c r="D47" s="38" t="s">
        <v>84</v>
      </c>
      <c r="E47" s="38" t="s">
        <v>88</v>
      </c>
      <c r="F47" s="39">
        <v>45</v>
      </c>
      <c r="G47" s="42"/>
      <c r="H47" s="44"/>
      <c r="I47" s="43"/>
      <c r="J47" s="42"/>
      <c r="K47" s="44"/>
      <c r="L47" s="43"/>
      <c r="M47" s="42"/>
      <c r="N47" s="44"/>
      <c r="O47" s="43"/>
      <c r="P47" s="42"/>
      <c r="Q47" s="44"/>
      <c r="R47" s="43"/>
      <c r="S47" s="42">
        <v>2</v>
      </c>
      <c r="T47" s="44">
        <v>3</v>
      </c>
      <c r="U47" s="43" t="s">
        <v>32</v>
      </c>
      <c r="V47" s="42"/>
      <c r="W47" s="44"/>
      <c r="X47" s="43"/>
      <c r="Y47" s="42"/>
      <c r="Z47" s="44"/>
      <c r="AA47" s="43"/>
      <c r="AB47" s="42"/>
      <c r="AC47" s="15"/>
      <c r="AD47" s="16"/>
      <c r="AE47" s="14"/>
      <c r="AF47" s="15"/>
      <c r="AG47" s="16"/>
      <c r="AH47" s="17"/>
      <c r="AI47" s="18"/>
      <c r="AJ47" s="19"/>
      <c r="AK47" s="64">
        <v>30</v>
      </c>
      <c r="AL47" s="74">
        <f t="shared" si="4"/>
        <v>3</v>
      </c>
    </row>
    <row r="48" spans="1:38" customFormat="1" ht="15" customHeight="1" x14ac:dyDescent="0.25">
      <c r="A48" s="95" t="s">
        <v>116</v>
      </c>
      <c r="B48" s="190" t="s">
        <v>117</v>
      </c>
      <c r="C48" s="44"/>
      <c r="D48" s="38" t="s">
        <v>84</v>
      </c>
      <c r="E48" s="38" t="s">
        <v>88</v>
      </c>
      <c r="F48" s="39">
        <v>45</v>
      </c>
      <c r="G48" s="42"/>
      <c r="H48" s="44"/>
      <c r="I48" s="43"/>
      <c r="J48" s="42"/>
      <c r="K48" s="44"/>
      <c r="L48" s="43"/>
      <c r="M48" s="42">
        <v>2</v>
      </c>
      <c r="N48" s="44">
        <v>2</v>
      </c>
      <c r="O48" s="43" t="s">
        <v>33</v>
      </c>
      <c r="P48" s="42"/>
      <c r="Q48" s="44"/>
      <c r="R48" s="43"/>
      <c r="S48" s="42"/>
      <c r="T48" s="44"/>
      <c r="U48" s="43"/>
      <c r="V48" s="42"/>
      <c r="W48" s="44"/>
      <c r="X48" s="43"/>
      <c r="Y48" s="42"/>
      <c r="Z48" s="44"/>
      <c r="AA48" s="43"/>
      <c r="AB48" s="42"/>
      <c r="AC48" s="15"/>
      <c r="AD48" s="16"/>
      <c r="AE48" s="14"/>
      <c r="AF48" s="15"/>
      <c r="AG48" s="16"/>
      <c r="AH48" s="17"/>
      <c r="AI48" s="18"/>
      <c r="AJ48" s="19"/>
      <c r="AK48" s="64">
        <v>30</v>
      </c>
      <c r="AL48" s="74">
        <f t="shared" si="4"/>
        <v>2</v>
      </c>
    </row>
    <row r="49" spans="1:38" customFormat="1" ht="15" customHeight="1" x14ac:dyDescent="0.25">
      <c r="A49" s="95" t="s">
        <v>118</v>
      </c>
      <c r="B49" s="190" t="s">
        <v>119</v>
      </c>
      <c r="C49" s="44"/>
      <c r="D49" s="38" t="s">
        <v>84</v>
      </c>
      <c r="E49" s="38" t="s">
        <v>88</v>
      </c>
      <c r="F49" s="39">
        <v>45</v>
      </c>
      <c r="G49" s="42"/>
      <c r="H49" s="44"/>
      <c r="I49" s="43"/>
      <c r="J49" s="42"/>
      <c r="K49" s="44"/>
      <c r="L49" s="43"/>
      <c r="M49" s="42"/>
      <c r="N49" s="44"/>
      <c r="O49" s="43"/>
      <c r="P49" s="42"/>
      <c r="Q49" s="44"/>
      <c r="R49" s="43"/>
      <c r="S49" s="42"/>
      <c r="T49" s="44"/>
      <c r="U49" s="43"/>
      <c r="V49" s="42">
        <v>2</v>
      </c>
      <c r="W49" s="44">
        <v>2</v>
      </c>
      <c r="X49" s="43" t="s">
        <v>33</v>
      </c>
      <c r="Y49" s="42">
        <v>2</v>
      </c>
      <c r="Z49" s="44">
        <v>2</v>
      </c>
      <c r="AA49" s="43" t="s">
        <v>32</v>
      </c>
      <c r="AB49" s="42"/>
      <c r="AC49" s="15"/>
      <c r="AD49" s="16"/>
      <c r="AE49" s="14"/>
      <c r="AF49" s="15"/>
      <c r="AG49" s="16"/>
      <c r="AH49" s="17"/>
      <c r="AI49" s="18"/>
      <c r="AJ49" s="19"/>
      <c r="AK49" s="64">
        <v>60</v>
      </c>
      <c r="AL49" s="74">
        <f t="shared" si="4"/>
        <v>4</v>
      </c>
    </row>
    <row r="50" spans="1:38" customFormat="1" ht="15" customHeight="1" x14ac:dyDescent="0.25">
      <c r="A50" s="95" t="s">
        <v>62</v>
      </c>
      <c r="B50" s="190" t="s">
        <v>120</v>
      </c>
      <c r="C50" s="44"/>
      <c r="D50" s="38" t="s">
        <v>84</v>
      </c>
      <c r="E50" s="38" t="s">
        <v>88</v>
      </c>
      <c r="F50" s="39">
        <v>45</v>
      </c>
      <c r="G50" s="42"/>
      <c r="H50" s="44"/>
      <c r="I50" s="43"/>
      <c r="J50" s="42"/>
      <c r="K50" s="44"/>
      <c r="L50" s="43"/>
      <c r="M50" s="42"/>
      <c r="N50" s="44"/>
      <c r="O50" s="43"/>
      <c r="P50" s="42"/>
      <c r="Q50" s="44"/>
      <c r="R50" s="43"/>
      <c r="S50" s="42"/>
      <c r="T50" s="44"/>
      <c r="U50" s="43"/>
      <c r="V50" s="42"/>
      <c r="W50" s="44"/>
      <c r="X50" s="43"/>
      <c r="Y50" s="42"/>
      <c r="Z50" s="44"/>
      <c r="AA50" s="43"/>
      <c r="AB50" s="42">
        <v>2</v>
      </c>
      <c r="AC50" s="15">
        <v>2</v>
      </c>
      <c r="AD50" s="16" t="s">
        <v>33</v>
      </c>
      <c r="AE50" s="14">
        <v>2</v>
      </c>
      <c r="AF50" s="15">
        <v>2</v>
      </c>
      <c r="AG50" s="16" t="s">
        <v>32</v>
      </c>
      <c r="AH50" s="17"/>
      <c r="AI50" s="18"/>
      <c r="AJ50" s="19"/>
      <c r="AK50" s="64">
        <v>60</v>
      </c>
      <c r="AL50" s="74">
        <f>SUM(H50,K50,N50,Q50,T50,W50,Z50,AC50,AF50,AI50)</f>
        <v>4</v>
      </c>
    </row>
    <row r="51" spans="1:38" customFormat="1" ht="15" customHeight="1" x14ac:dyDescent="0.25">
      <c r="A51" s="197" t="s">
        <v>121</v>
      </c>
      <c r="B51" s="190" t="s">
        <v>122</v>
      </c>
      <c r="C51" s="44"/>
      <c r="D51" s="38" t="s">
        <v>84</v>
      </c>
      <c r="E51" s="38" t="s">
        <v>88</v>
      </c>
      <c r="F51" s="39">
        <v>45</v>
      </c>
      <c r="G51" s="42"/>
      <c r="H51" s="44"/>
      <c r="I51" s="43"/>
      <c r="J51" s="42"/>
      <c r="K51" s="44"/>
      <c r="L51" s="43"/>
      <c r="M51" s="42"/>
      <c r="N51" s="44"/>
      <c r="O51" s="43"/>
      <c r="P51" s="42"/>
      <c r="Q51" s="44"/>
      <c r="R51" s="43"/>
      <c r="S51" s="42"/>
      <c r="T51" s="44"/>
      <c r="U51" s="43"/>
      <c r="V51" s="42"/>
      <c r="W51" s="44"/>
      <c r="X51" s="43"/>
      <c r="Y51" s="42"/>
      <c r="Z51" s="44"/>
      <c r="AA51" s="43"/>
      <c r="AB51" s="42">
        <v>1</v>
      </c>
      <c r="AC51" s="15">
        <v>1</v>
      </c>
      <c r="AD51" s="16" t="s">
        <v>33</v>
      </c>
      <c r="AE51" s="14"/>
      <c r="AF51" s="15"/>
      <c r="AG51" s="16"/>
      <c r="AH51" s="17"/>
      <c r="AI51" s="18"/>
      <c r="AJ51" s="19"/>
      <c r="AK51" s="64">
        <v>30</v>
      </c>
      <c r="AL51" s="74">
        <f t="shared" si="4"/>
        <v>1</v>
      </c>
    </row>
    <row r="52" spans="1:38" customFormat="1" ht="15" customHeight="1" x14ac:dyDescent="0.25">
      <c r="A52" s="147" t="s">
        <v>123</v>
      </c>
      <c r="B52" s="190" t="s">
        <v>124</v>
      </c>
      <c r="C52" s="44"/>
      <c r="D52" s="38" t="s">
        <v>84</v>
      </c>
      <c r="E52" s="38" t="s">
        <v>88</v>
      </c>
      <c r="F52" s="39">
        <v>46</v>
      </c>
      <c r="G52" s="42"/>
      <c r="H52" s="44"/>
      <c r="I52" s="43"/>
      <c r="J52" s="42"/>
      <c r="K52" s="44"/>
      <c r="L52" s="43"/>
      <c r="M52" s="42"/>
      <c r="N52" s="44"/>
      <c r="O52" s="43"/>
      <c r="P52" s="42"/>
      <c r="Q52" s="44"/>
      <c r="R52" s="43"/>
      <c r="S52" s="42"/>
      <c r="T52" s="44"/>
      <c r="U52" s="43"/>
      <c r="V52" s="42"/>
      <c r="W52" s="44"/>
      <c r="X52" s="43"/>
      <c r="Y52" s="42"/>
      <c r="Z52" s="44"/>
      <c r="AA52" s="43"/>
      <c r="AB52" s="42"/>
      <c r="AC52" s="15"/>
      <c r="AD52" s="16"/>
      <c r="AE52" s="14">
        <v>1</v>
      </c>
      <c r="AF52" s="15">
        <v>1</v>
      </c>
      <c r="AG52" s="16" t="s">
        <v>33</v>
      </c>
      <c r="AH52" s="17"/>
      <c r="AI52" s="18"/>
      <c r="AJ52" s="19"/>
      <c r="AK52" s="64">
        <v>30</v>
      </c>
      <c r="AL52" s="74">
        <f t="shared" si="4"/>
        <v>1</v>
      </c>
    </row>
    <row r="53" spans="1:38" customFormat="1" ht="15" customHeight="1" thickBot="1" x14ac:dyDescent="0.3">
      <c r="A53" s="98" t="s">
        <v>26</v>
      </c>
      <c r="B53" s="190" t="s">
        <v>210</v>
      </c>
      <c r="C53" s="44"/>
      <c r="D53" s="38" t="s">
        <v>84</v>
      </c>
      <c r="E53" s="38" t="s">
        <v>88</v>
      </c>
      <c r="F53" s="39">
        <v>45</v>
      </c>
      <c r="G53" s="14"/>
      <c r="H53" s="15"/>
      <c r="I53" s="16"/>
      <c r="J53" s="14"/>
      <c r="K53" s="15"/>
      <c r="L53" s="16"/>
      <c r="M53" s="42"/>
      <c r="N53" s="44"/>
      <c r="O53" s="43"/>
      <c r="P53" s="42"/>
      <c r="Q53" s="44"/>
      <c r="R53" s="43"/>
      <c r="S53" s="42"/>
      <c r="T53" s="44"/>
      <c r="U53" s="43"/>
      <c r="V53" s="42"/>
      <c r="W53" s="44"/>
      <c r="X53" s="43"/>
      <c r="Y53" s="42"/>
      <c r="Z53" s="44"/>
      <c r="AA53" s="43"/>
      <c r="AB53" s="42"/>
      <c r="AC53" s="15"/>
      <c r="AD53" s="16"/>
      <c r="AE53" s="14"/>
      <c r="AF53" s="15"/>
      <c r="AG53" s="16"/>
      <c r="AH53" s="17">
        <v>2</v>
      </c>
      <c r="AI53" s="18">
        <v>2</v>
      </c>
      <c r="AJ53" s="19" t="s">
        <v>33</v>
      </c>
      <c r="AK53" s="64">
        <v>30</v>
      </c>
      <c r="AL53" s="74">
        <f t="shared" si="4"/>
        <v>2</v>
      </c>
    </row>
    <row r="54" spans="1:38" customFormat="1" ht="15" customHeight="1" thickBot="1" x14ac:dyDescent="0.3">
      <c r="A54" s="237" t="s">
        <v>139</v>
      </c>
      <c r="B54" s="238"/>
      <c r="C54" s="238"/>
      <c r="D54" s="238"/>
      <c r="E54" s="238"/>
      <c r="F54" s="239"/>
      <c r="G54" s="85">
        <f>SUM(G43:G53)</f>
        <v>0</v>
      </c>
      <c r="H54" s="81">
        <f>SUM(H43:H53)</f>
        <v>0</v>
      </c>
      <c r="I54" s="82"/>
      <c r="J54" s="85">
        <f>SUM(J43:J53)</f>
        <v>4</v>
      </c>
      <c r="K54" s="81">
        <f>SUM(K43:K53)</f>
        <v>6</v>
      </c>
      <c r="L54" s="82"/>
      <c r="M54" s="85">
        <f>SUM(M43:M53)</f>
        <v>2</v>
      </c>
      <c r="N54" s="81">
        <f>SUM(N43:N53)</f>
        <v>2</v>
      </c>
      <c r="O54" s="82"/>
      <c r="P54" s="85">
        <f>SUM(P43:P53)</f>
        <v>4</v>
      </c>
      <c r="Q54" s="81">
        <f>SUM(Q43:Q53)</f>
        <v>5</v>
      </c>
      <c r="R54" s="82"/>
      <c r="S54" s="85">
        <f>SUM(S43:S53)</f>
        <v>2</v>
      </c>
      <c r="T54" s="81">
        <f>SUM(T43:T53)</f>
        <v>3</v>
      </c>
      <c r="U54" s="82"/>
      <c r="V54" s="85">
        <f>SUM(V43:V53)</f>
        <v>2</v>
      </c>
      <c r="W54" s="81">
        <f>SUM(W43:W53)</f>
        <v>2</v>
      </c>
      <c r="X54" s="82"/>
      <c r="Y54" s="85">
        <f>SUM(Y43:Y53)</f>
        <v>2</v>
      </c>
      <c r="Z54" s="81">
        <f>SUM(Z43:Z53)</f>
        <v>2</v>
      </c>
      <c r="AA54" s="82"/>
      <c r="AB54" s="85">
        <f>SUM(AB43:AB53)</f>
        <v>3</v>
      </c>
      <c r="AC54" s="81">
        <f>SUM(AC43:AC53)</f>
        <v>3</v>
      </c>
      <c r="AD54" s="82"/>
      <c r="AE54" s="85">
        <f>SUM(AE43:AE53)</f>
        <v>3</v>
      </c>
      <c r="AF54" s="81">
        <f>SUM(AF43:AF53)</f>
        <v>3</v>
      </c>
      <c r="AG54" s="163"/>
      <c r="AH54" s="83">
        <f>SUM(AH43:AH53)</f>
        <v>2</v>
      </c>
      <c r="AI54" s="84">
        <f>SUM(AI43:AI53)</f>
        <v>2</v>
      </c>
      <c r="AJ54" s="124"/>
      <c r="AK54" s="121">
        <f>SUM(AK43:AK53)</f>
        <v>390</v>
      </c>
      <c r="AL54" s="122">
        <f>SUM(AL43:AL53)</f>
        <v>28</v>
      </c>
    </row>
    <row r="55" spans="1:38" customFormat="1" ht="15" customHeight="1" thickBot="1" x14ac:dyDescent="0.3">
      <c r="A55" s="231" t="s">
        <v>125</v>
      </c>
      <c r="B55" s="232"/>
      <c r="C55" s="232"/>
      <c r="D55" s="232"/>
      <c r="E55" s="232"/>
      <c r="F55" s="232"/>
      <c r="G55" s="232"/>
      <c r="H55" s="232"/>
      <c r="I55" s="232"/>
      <c r="J55" s="232"/>
      <c r="K55" s="232"/>
      <c r="L55" s="232"/>
      <c r="M55" s="232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32"/>
      <c r="Y55" s="232"/>
      <c r="Z55" s="232"/>
      <c r="AA55" s="232"/>
      <c r="AB55" s="232"/>
      <c r="AC55" s="232"/>
      <c r="AD55" s="232"/>
      <c r="AE55" s="232"/>
      <c r="AF55" s="232"/>
      <c r="AG55" s="232"/>
      <c r="AH55" s="232"/>
      <c r="AI55" s="232"/>
      <c r="AJ55" s="232"/>
      <c r="AK55" s="232"/>
      <c r="AL55" s="233"/>
    </row>
    <row r="56" spans="1:38" customFormat="1" ht="15" customHeight="1" x14ac:dyDescent="0.25">
      <c r="A56" s="97" t="s">
        <v>211</v>
      </c>
      <c r="B56" s="189" t="s">
        <v>478</v>
      </c>
      <c r="C56" s="76"/>
      <c r="D56" s="69" t="s">
        <v>84</v>
      </c>
      <c r="E56" s="69" t="s">
        <v>88</v>
      </c>
      <c r="F56" s="70">
        <v>45</v>
      </c>
      <c r="G56" s="86"/>
      <c r="H56" s="76"/>
      <c r="I56" s="87"/>
      <c r="J56" s="86"/>
      <c r="K56" s="76"/>
      <c r="L56" s="87"/>
      <c r="M56" s="86"/>
      <c r="N56" s="76"/>
      <c r="O56" s="87"/>
      <c r="P56" s="86"/>
      <c r="Q56" s="76"/>
      <c r="R56" s="87"/>
      <c r="S56" s="86"/>
      <c r="T56" s="76"/>
      <c r="U56" s="87"/>
      <c r="V56" s="86">
        <v>1</v>
      </c>
      <c r="W56" s="76">
        <v>2</v>
      </c>
      <c r="X56" s="87" t="s">
        <v>33</v>
      </c>
      <c r="Y56" s="86"/>
      <c r="Z56" s="76"/>
      <c r="AA56" s="87"/>
      <c r="AB56" s="86"/>
      <c r="AC56" s="9"/>
      <c r="AD56" s="10"/>
      <c r="AE56" s="8"/>
      <c r="AF56" s="9"/>
      <c r="AG56" s="10"/>
      <c r="AH56" s="11"/>
      <c r="AI56" s="12"/>
      <c r="AJ56" s="13"/>
      <c r="AK56" s="63">
        <v>0</v>
      </c>
      <c r="AL56" s="72">
        <f t="shared" ref="AL56" si="5">SUM(H56,K56,N56,Q56,T56,W56,Z56,AC56,AF56,AI56)</f>
        <v>2</v>
      </c>
    </row>
    <row r="57" spans="1:38" customFormat="1" ht="15" customHeight="1" x14ac:dyDescent="0.25">
      <c r="A57" s="95" t="s">
        <v>441</v>
      </c>
      <c r="B57" s="190" t="s">
        <v>479</v>
      </c>
      <c r="C57" s="44" t="s">
        <v>478</v>
      </c>
      <c r="D57" s="38" t="s">
        <v>84</v>
      </c>
      <c r="E57" s="38" t="s">
        <v>88</v>
      </c>
      <c r="F57" s="43">
        <v>45</v>
      </c>
      <c r="G57" s="42"/>
      <c r="H57" s="44"/>
      <c r="I57" s="43"/>
      <c r="J57" s="42"/>
      <c r="K57" s="44"/>
      <c r="L57" s="16"/>
      <c r="M57" s="14"/>
      <c r="N57" s="15"/>
      <c r="O57" s="16"/>
      <c r="P57" s="14"/>
      <c r="Q57" s="15"/>
      <c r="R57" s="16"/>
      <c r="S57" s="14"/>
      <c r="T57" s="15"/>
      <c r="U57" s="16"/>
      <c r="V57" s="14"/>
      <c r="W57" s="15"/>
      <c r="X57" s="16"/>
      <c r="Y57" s="14">
        <v>1</v>
      </c>
      <c r="Z57" s="15">
        <v>2</v>
      </c>
      <c r="AA57" s="16" t="s">
        <v>33</v>
      </c>
      <c r="AB57" s="14">
        <v>1</v>
      </c>
      <c r="AC57" s="15">
        <v>2</v>
      </c>
      <c r="AD57" s="16" t="s">
        <v>33</v>
      </c>
      <c r="AE57" s="14">
        <v>1</v>
      </c>
      <c r="AF57" s="15">
        <v>2</v>
      </c>
      <c r="AG57" s="16" t="s">
        <v>33</v>
      </c>
      <c r="AH57" s="17"/>
      <c r="AI57" s="18"/>
      <c r="AJ57" s="19"/>
      <c r="AK57" s="64">
        <v>60</v>
      </c>
      <c r="AL57" s="74">
        <f>SUM(H57,K57,N57,Q57,T57,W57,Z57,AC57,AF57,AI57)</f>
        <v>6</v>
      </c>
    </row>
    <row r="58" spans="1:38" customFormat="1" ht="15" customHeight="1" x14ac:dyDescent="0.25">
      <c r="A58" s="95" t="s">
        <v>442</v>
      </c>
      <c r="B58" s="208" t="s">
        <v>481</v>
      </c>
      <c r="C58" s="209" t="s">
        <v>480</v>
      </c>
      <c r="D58" s="38"/>
      <c r="E58" s="38"/>
      <c r="F58" s="39"/>
      <c r="G58" s="42"/>
      <c r="H58" s="44"/>
      <c r="I58" s="43"/>
      <c r="J58" s="42"/>
      <c r="K58" s="44"/>
      <c r="L58" s="16"/>
      <c r="M58" s="14"/>
      <c r="N58" s="15"/>
      <c r="O58" s="16"/>
      <c r="P58" s="14"/>
      <c r="Q58" s="15"/>
      <c r="R58" s="16"/>
      <c r="S58" s="14"/>
      <c r="T58" s="15"/>
      <c r="U58" s="16"/>
      <c r="V58" s="14"/>
      <c r="W58" s="15"/>
      <c r="X58" s="16"/>
      <c r="Y58" s="14"/>
      <c r="Z58" s="15"/>
      <c r="AA58" s="16"/>
      <c r="AB58" s="14"/>
      <c r="AC58" s="15"/>
      <c r="AD58" s="16"/>
      <c r="AE58" s="14">
        <v>0</v>
      </c>
      <c r="AF58" s="15">
        <v>1</v>
      </c>
      <c r="AG58" s="16" t="s">
        <v>34</v>
      </c>
      <c r="AH58" s="17"/>
      <c r="AI58" s="18"/>
      <c r="AJ58" s="19"/>
      <c r="AK58" s="64">
        <v>0</v>
      </c>
      <c r="AL58" s="74">
        <f>SUM(H58,K58,N58,Q58,T58,W58,Z58,AC58,AF58,AI58)</f>
        <v>1</v>
      </c>
    </row>
    <row r="59" spans="1:38" customFormat="1" ht="15" customHeight="1" x14ac:dyDescent="0.25">
      <c r="A59" s="95" t="s">
        <v>443</v>
      </c>
      <c r="B59" s="208" t="s">
        <v>482</v>
      </c>
      <c r="C59" s="44"/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16"/>
      <c r="M59" s="14"/>
      <c r="N59" s="15"/>
      <c r="O59" s="16"/>
      <c r="P59" s="14"/>
      <c r="Q59" s="15"/>
      <c r="R59" s="16"/>
      <c r="S59" s="14"/>
      <c r="T59" s="15"/>
      <c r="U59" s="16"/>
      <c r="V59" s="14"/>
      <c r="W59" s="15"/>
      <c r="X59" s="16"/>
      <c r="Y59" s="14"/>
      <c r="Z59" s="15"/>
      <c r="AA59" s="16"/>
      <c r="AB59" s="14"/>
      <c r="AC59" s="15"/>
      <c r="AD59" s="16"/>
      <c r="AE59" s="14"/>
      <c r="AF59" s="15"/>
      <c r="AG59" s="16"/>
      <c r="AH59" s="17">
        <v>1</v>
      </c>
      <c r="AI59" s="18">
        <v>2</v>
      </c>
      <c r="AJ59" s="19" t="s">
        <v>33</v>
      </c>
      <c r="AK59" s="64">
        <v>15</v>
      </c>
      <c r="AL59" s="74">
        <f t="shared" ref="AL59" si="6">SUM(H59,K59,N59,Q59,T59,W59,Z59,AC59,AF59,AI59)</f>
        <v>2</v>
      </c>
    </row>
    <row r="60" spans="1:38" customFormat="1" ht="15" customHeight="1" x14ac:dyDescent="0.25">
      <c r="A60" s="95" t="s">
        <v>464</v>
      </c>
      <c r="B60" s="210" t="s">
        <v>579</v>
      </c>
      <c r="C60" s="211"/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>
        <v>1</v>
      </c>
      <c r="Z60" s="44">
        <v>2</v>
      </c>
      <c r="AA60" s="43" t="s">
        <v>33</v>
      </c>
      <c r="AB60" s="42">
        <v>1</v>
      </c>
      <c r="AC60" s="44">
        <v>2</v>
      </c>
      <c r="AD60" s="43" t="s">
        <v>33</v>
      </c>
      <c r="AE60" s="42">
        <v>1</v>
      </c>
      <c r="AF60" s="44">
        <v>2</v>
      </c>
      <c r="AG60" s="43" t="s">
        <v>33</v>
      </c>
      <c r="AH60" s="17"/>
      <c r="AI60" s="18"/>
      <c r="AJ60" s="19"/>
      <c r="AK60" s="64">
        <v>60</v>
      </c>
      <c r="AL60" s="74">
        <f>SUM(H60,K60,N60,Q60,T60,W60,Z60,AC60,AF60,AI60)</f>
        <v>6</v>
      </c>
    </row>
    <row r="61" spans="1:38" customFormat="1" ht="15" customHeight="1" x14ac:dyDescent="0.25">
      <c r="A61" s="95" t="s">
        <v>465</v>
      </c>
      <c r="B61" s="210" t="s">
        <v>580</v>
      </c>
      <c r="C61" s="44" t="s">
        <v>582</v>
      </c>
      <c r="D61" s="38"/>
      <c r="E61" s="38"/>
      <c r="F61" s="39"/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/>
      <c r="AC61" s="44"/>
      <c r="AD61" s="43"/>
      <c r="AE61" s="42">
        <v>0</v>
      </c>
      <c r="AF61" s="44">
        <v>1</v>
      </c>
      <c r="AG61" s="43" t="s">
        <v>34</v>
      </c>
      <c r="AH61" s="17"/>
      <c r="AI61" s="18"/>
      <c r="AJ61" s="19"/>
      <c r="AK61" s="64">
        <v>0</v>
      </c>
      <c r="AL61" s="74">
        <f>SUM(H61,K61,N61,Q61,T61,W61,Z61,AC61,AF61,AI61)</f>
        <v>1</v>
      </c>
    </row>
    <row r="62" spans="1:38" customFormat="1" ht="15" customHeight="1" x14ac:dyDescent="0.25">
      <c r="A62" s="95" t="s">
        <v>466</v>
      </c>
      <c r="B62" s="210" t="s">
        <v>581</v>
      </c>
      <c r="C62" s="44"/>
      <c r="D62" s="38" t="s">
        <v>84</v>
      </c>
      <c r="E62" s="38" t="s">
        <v>88</v>
      </c>
      <c r="F62" s="39">
        <v>45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44"/>
      <c r="AD62" s="43"/>
      <c r="AE62" s="42"/>
      <c r="AF62" s="44"/>
      <c r="AG62" s="43"/>
      <c r="AH62" s="17">
        <v>1</v>
      </c>
      <c r="AI62" s="18">
        <v>2</v>
      </c>
      <c r="AJ62" s="19" t="s">
        <v>33</v>
      </c>
      <c r="AK62" s="64">
        <v>15</v>
      </c>
      <c r="AL62" s="74">
        <f t="shared" ref="AL62:AL64" si="7">SUM(H62,K62,N62,Q62,T62,W62,Z62,AC62,AF62,AI62)</f>
        <v>2</v>
      </c>
    </row>
    <row r="63" spans="1:38" customFormat="1" ht="15" customHeight="1" x14ac:dyDescent="0.25">
      <c r="A63" s="95" t="s">
        <v>558</v>
      </c>
      <c r="B63" s="208" t="s">
        <v>570</v>
      </c>
      <c r="C63" s="44"/>
      <c r="D63" s="38" t="s">
        <v>84</v>
      </c>
      <c r="E63" s="38" t="s">
        <v>88</v>
      </c>
      <c r="F63" s="39">
        <v>45</v>
      </c>
      <c r="G63" s="42"/>
      <c r="H63" s="44"/>
      <c r="I63" s="43"/>
      <c r="J63" s="42"/>
      <c r="K63" s="44"/>
      <c r="L63" s="43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42">
        <v>1</v>
      </c>
      <c r="AF63" s="44">
        <v>2</v>
      </c>
      <c r="AG63" s="43" t="s">
        <v>33</v>
      </c>
      <c r="AH63" s="17"/>
      <c r="AI63" s="18"/>
      <c r="AJ63" s="19"/>
      <c r="AK63" s="64">
        <v>60</v>
      </c>
      <c r="AL63" s="74">
        <f>SUM(H63,K63,N63,Q63,T63,W63,Z63,AC63,AF63,AI63)</f>
        <v>2</v>
      </c>
    </row>
    <row r="64" spans="1:38" customFormat="1" ht="15" customHeight="1" thickBot="1" x14ac:dyDescent="0.3">
      <c r="A64" s="98" t="s">
        <v>127</v>
      </c>
      <c r="B64" s="199" t="s">
        <v>128</v>
      </c>
      <c r="C64" s="46"/>
      <c r="D64" s="40" t="s">
        <v>84</v>
      </c>
      <c r="E64" s="40" t="s">
        <v>88</v>
      </c>
      <c r="F64" s="41">
        <v>45</v>
      </c>
      <c r="G64" s="20"/>
      <c r="H64" s="21"/>
      <c r="I64" s="22"/>
      <c r="J64" s="20"/>
      <c r="K64" s="21"/>
      <c r="L64" s="22"/>
      <c r="M64" s="45">
        <v>2</v>
      </c>
      <c r="N64" s="46">
        <v>2</v>
      </c>
      <c r="O64" s="47" t="s">
        <v>33</v>
      </c>
      <c r="P64" s="45"/>
      <c r="Q64" s="46"/>
      <c r="R64" s="47"/>
      <c r="S64" s="45"/>
      <c r="T64" s="46"/>
      <c r="U64" s="47"/>
      <c r="V64" s="45"/>
      <c r="W64" s="46"/>
      <c r="X64" s="47"/>
      <c r="Y64" s="45"/>
      <c r="Z64" s="46"/>
      <c r="AA64" s="47"/>
      <c r="AB64" s="45"/>
      <c r="AC64" s="21"/>
      <c r="AD64" s="22"/>
      <c r="AE64" s="20"/>
      <c r="AF64" s="21"/>
      <c r="AG64" s="22"/>
      <c r="AH64" s="23"/>
      <c r="AI64" s="24"/>
      <c r="AJ64" s="25"/>
      <c r="AK64" s="65">
        <v>30</v>
      </c>
      <c r="AL64" s="75">
        <f t="shared" si="7"/>
        <v>2</v>
      </c>
    </row>
    <row r="65" spans="1:38" customFormat="1" ht="15" customHeight="1" thickBot="1" x14ac:dyDescent="0.3">
      <c r="A65" s="234" t="s">
        <v>140</v>
      </c>
      <c r="B65" s="235"/>
      <c r="C65" s="235"/>
      <c r="D65" s="235"/>
      <c r="E65" s="235"/>
      <c r="F65" s="236"/>
      <c r="G65" s="85">
        <f>SUM(G56:G64)</f>
        <v>0</v>
      </c>
      <c r="H65" s="81">
        <f t="shared" ref="H65:AL65" si="8">SUM(H56:H64)</f>
        <v>0</v>
      </c>
      <c r="I65" s="82"/>
      <c r="J65" s="85">
        <f t="shared" si="8"/>
        <v>0</v>
      </c>
      <c r="K65" s="81">
        <f t="shared" si="8"/>
        <v>0</v>
      </c>
      <c r="L65" s="82"/>
      <c r="M65" s="85">
        <f t="shared" si="8"/>
        <v>2</v>
      </c>
      <c r="N65" s="81">
        <f t="shared" si="8"/>
        <v>2</v>
      </c>
      <c r="O65" s="82"/>
      <c r="P65" s="85">
        <f t="shared" si="8"/>
        <v>0</v>
      </c>
      <c r="Q65" s="81">
        <f t="shared" si="8"/>
        <v>0</v>
      </c>
      <c r="R65" s="82"/>
      <c r="S65" s="85">
        <f t="shared" si="8"/>
        <v>0</v>
      </c>
      <c r="T65" s="81">
        <f t="shared" si="8"/>
        <v>0</v>
      </c>
      <c r="U65" s="82"/>
      <c r="V65" s="85">
        <f t="shared" si="8"/>
        <v>1</v>
      </c>
      <c r="W65" s="81">
        <f t="shared" si="8"/>
        <v>2</v>
      </c>
      <c r="X65" s="82"/>
      <c r="Y65" s="85">
        <f t="shared" si="8"/>
        <v>2</v>
      </c>
      <c r="Z65" s="81">
        <f t="shared" si="8"/>
        <v>4</v>
      </c>
      <c r="AA65" s="82"/>
      <c r="AB65" s="85">
        <f t="shared" si="8"/>
        <v>2</v>
      </c>
      <c r="AC65" s="81">
        <f t="shared" si="8"/>
        <v>4</v>
      </c>
      <c r="AD65" s="82"/>
      <c r="AE65" s="126">
        <f t="shared" si="8"/>
        <v>3</v>
      </c>
      <c r="AF65" s="88">
        <f t="shared" si="8"/>
        <v>8</v>
      </c>
      <c r="AG65" s="127"/>
      <c r="AH65" s="128">
        <f t="shared" si="8"/>
        <v>2</v>
      </c>
      <c r="AI65" s="129">
        <f t="shared" si="8"/>
        <v>4</v>
      </c>
      <c r="AJ65" s="130"/>
      <c r="AK65" s="89">
        <f t="shared" si="8"/>
        <v>240</v>
      </c>
      <c r="AL65" s="90">
        <f t="shared" si="8"/>
        <v>24</v>
      </c>
    </row>
    <row r="66" spans="1:38" customFormat="1" ht="15" customHeight="1" thickBot="1" x14ac:dyDescent="0.3">
      <c r="A66" s="231" t="s">
        <v>129</v>
      </c>
      <c r="B66" s="232"/>
      <c r="C66" s="232"/>
      <c r="D66" s="232"/>
      <c r="E66" s="232"/>
      <c r="F66" s="232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3"/>
    </row>
    <row r="67" spans="1:38" customFormat="1" ht="15" customHeight="1" x14ac:dyDescent="0.25">
      <c r="A67" s="71" t="s">
        <v>212</v>
      </c>
      <c r="B67" s="198" t="s">
        <v>130</v>
      </c>
      <c r="C67" s="9"/>
      <c r="D67" s="30" t="s">
        <v>84</v>
      </c>
      <c r="E67" s="30" t="s">
        <v>33</v>
      </c>
      <c r="F67" s="10" t="s">
        <v>98</v>
      </c>
      <c r="G67" s="8"/>
      <c r="H67" s="9"/>
      <c r="I67" s="10"/>
      <c r="J67" s="8">
        <v>2</v>
      </c>
      <c r="K67" s="9">
        <v>1</v>
      </c>
      <c r="L67" s="10" t="s">
        <v>33</v>
      </c>
      <c r="M67" s="8"/>
      <c r="N67" s="9"/>
      <c r="O67" s="10"/>
      <c r="P67" s="8"/>
      <c r="Q67" s="9"/>
      <c r="R67" s="10"/>
      <c r="S67" s="8"/>
      <c r="T67" s="9"/>
      <c r="U67" s="10"/>
      <c r="V67" s="8"/>
      <c r="W67" s="9"/>
      <c r="X67" s="10"/>
      <c r="Y67" s="8"/>
      <c r="Z67" s="9"/>
      <c r="AA67" s="10"/>
      <c r="AB67" s="8"/>
      <c r="AC67" s="9"/>
      <c r="AD67" s="10"/>
      <c r="AE67" s="8"/>
      <c r="AF67" s="9"/>
      <c r="AG67" s="10"/>
      <c r="AH67" s="11"/>
      <c r="AI67" s="12"/>
      <c r="AJ67" s="13"/>
      <c r="AK67" s="63">
        <v>30</v>
      </c>
      <c r="AL67" s="72">
        <f>SUM(H67,K67,N67,Q67,T67,W67,Z67,AC67,AF67,AI67)</f>
        <v>1</v>
      </c>
    </row>
    <row r="68" spans="1:38" customFormat="1" ht="15" customHeight="1" x14ac:dyDescent="0.25">
      <c r="A68" s="73" t="s">
        <v>23</v>
      </c>
      <c r="B68" s="190" t="s">
        <v>131</v>
      </c>
      <c r="C68" s="15"/>
      <c r="D68" s="31" t="s">
        <v>84</v>
      </c>
      <c r="E68" s="31" t="s">
        <v>33</v>
      </c>
      <c r="F68" s="32" t="s">
        <v>98</v>
      </c>
      <c r="G68" s="14"/>
      <c r="H68" s="15"/>
      <c r="I68" s="16"/>
      <c r="J68" s="14"/>
      <c r="K68" s="15"/>
      <c r="L68" s="16"/>
      <c r="M68" s="14">
        <v>2</v>
      </c>
      <c r="N68" s="15">
        <v>1</v>
      </c>
      <c r="O68" s="16" t="s">
        <v>33</v>
      </c>
      <c r="P68" s="14"/>
      <c r="Q68" s="15"/>
      <c r="R68" s="16"/>
      <c r="S68" s="14"/>
      <c r="T68" s="15"/>
      <c r="U68" s="16"/>
      <c r="V68" s="14"/>
      <c r="W68" s="15"/>
      <c r="X68" s="16"/>
      <c r="Y68" s="14"/>
      <c r="Z68" s="15"/>
      <c r="AA68" s="16"/>
      <c r="AB68" s="14"/>
      <c r="AC68" s="15"/>
      <c r="AD68" s="16"/>
      <c r="AE68" s="14"/>
      <c r="AF68" s="15"/>
      <c r="AG68" s="16"/>
      <c r="AH68" s="17"/>
      <c r="AI68" s="18"/>
      <c r="AJ68" s="19"/>
      <c r="AK68" s="64">
        <v>30</v>
      </c>
      <c r="AL68" s="74">
        <f>SUM(H68,K68,N68,Q68,T68,W68,Z68,AC68,AF68,AI68)</f>
        <v>1</v>
      </c>
    </row>
    <row r="69" spans="1:38" customFormat="1" ht="15" customHeight="1" x14ac:dyDescent="0.25">
      <c r="A69" s="73" t="s">
        <v>17</v>
      </c>
      <c r="B69" s="190" t="s">
        <v>132</v>
      </c>
      <c r="C69" s="15"/>
      <c r="D69" s="31" t="s">
        <v>84</v>
      </c>
      <c r="E69" s="31" t="s">
        <v>33</v>
      </c>
      <c r="F69" s="32" t="s">
        <v>98</v>
      </c>
      <c r="G69" s="14"/>
      <c r="H69" s="15"/>
      <c r="I69" s="16"/>
      <c r="J69" s="14"/>
      <c r="K69" s="15"/>
      <c r="L69" s="16"/>
      <c r="M69" s="14"/>
      <c r="N69" s="15"/>
      <c r="O69" s="16"/>
      <c r="P69" s="14">
        <v>2</v>
      </c>
      <c r="Q69" s="15">
        <v>1</v>
      </c>
      <c r="R69" s="16" t="s">
        <v>33</v>
      </c>
      <c r="S69" s="14"/>
      <c r="T69" s="15"/>
      <c r="U69" s="16"/>
      <c r="V69" s="14"/>
      <c r="W69" s="15"/>
      <c r="X69" s="16"/>
      <c r="Y69" s="14"/>
      <c r="Z69" s="15"/>
      <c r="AA69" s="16"/>
      <c r="AB69" s="14"/>
      <c r="AC69" s="15"/>
      <c r="AD69" s="16"/>
      <c r="AE69" s="14"/>
      <c r="AF69" s="15"/>
      <c r="AG69" s="16"/>
      <c r="AH69" s="17"/>
      <c r="AI69" s="18"/>
      <c r="AJ69" s="19"/>
      <c r="AK69" s="64">
        <v>30</v>
      </c>
      <c r="AL69" s="74">
        <f t="shared" ref="AL69:AL75" si="9">SUM(H69,K69,N69,Q69,T69,W69,Z69,AC69,AF69,AI69)</f>
        <v>1</v>
      </c>
    </row>
    <row r="70" spans="1:38" customFormat="1" ht="15" customHeight="1" x14ac:dyDescent="0.25">
      <c r="A70" s="95" t="s">
        <v>25</v>
      </c>
      <c r="B70" s="190" t="s">
        <v>133</v>
      </c>
      <c r="C70" s="44"/>
      <c r="D70" s="38" t="s">
        <v>84</v>
      </c>
      <c r="E70" s="38" t="s">
        <v>33</v>
      </c>
      <c r="F70" s="39" t="s">
        <v>98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>
        <v>2</v>
      </c>
      <c r="T70" s="44">
        <v>1</v>
      </c>
      <c r="U70" s="43" t="s">
        <v>33</v>
      </c>
      <c r="V70" s="42"/>
      <c r="W70" s="44"/>
      <c r="X70" s="43"/>
      <c r="Y70" s="42"/>
      <c r="Z70" s="44"/>
      <c r="AA70" s="43"/>
      <c r="AB70" s="42"/>
      <c r="AC70" s="15"/>
      <c r="AD70" s="16"/>
      <c r="AE70" s="14"/>
      <c r="AF70" s="15"/>
      <c r="AG70" s="16"/>
      <c r="AH70" s="17"/>
      <c r="AI70" s="18"/>
      <c r="AJ70" s="19"/>
      <c r="AK70" s="64">
        <v>30</v>
      </c>
      <c r="AL70" s="74">
        <f t="shared" si="9"/>
        <v>1</v>
      </c>
    </row>
    <row r="71" spans="1:38" customFormat="1" ht="15" customHeight="1" x14ac:dyDescent="0.25">
      <c r="A71" s="95" t="s">
        <v>134</v>
      </c>
      <c r="B71" s="190" t="s">
        <v>135</v>
      </c>
      <c r="C71" s="44"/>
      <c r="D71" s="38" t="s">
        <v>84</v>
      </c>
      <c r="E71" s="38" t="s">
        <v>33</v>
      </c>
      <c r="F71" s="39" t="s">
        <v>98</v>
      </c>
      <c r="G71" s="14"/>
      <c r="H71" s="15"/>
      <c r="I71" s="16"/>
      <c r="J71" s="14">
        <v>1</v>
      </c>
      <c r="K71" s="15">
        <v>1</v>
      </c>
      <c r="L71" s="16" t="s">
        <v>33</v>
      </c>
      <c r="M71" s="42">
        <v>1</v>
      </c>
      <c r="N71" s="44">
        <v>1</v>
      </c>
      <c r="O71" s="43" t="s">
        <v>33</v>
      </c>
      <c r="P71" s="42">
        <v>1</v>
      </c>
      <c r="Q71" s="44">
        <v>1</v>
      </c>
      <c r="R71" s="43" t="s">
        <v>33</v>
      </c>
      <c r="S71" s="42">
        <v>1</v>
      </c>
      <c r="T71" s="44">
        <v>1</v>
      </c>
      <c r="U71" s="43" t="s">
        <v>33</v>
      </c>
      <c r="V71" s="42"/>
      <c r="W71" s="44"/>
      <c r="X71" s="43"/>
      <c r="Y71" s="42"/>
      <c r="Z71" s="44"/>
      <c r="AA71" s="43"/>
      <c r="AB71" s="42"/>
      <c r="AC71" s="15"/>
      <c r="AD71" s="16"/>
      <c r="AE71" s="14"/>
      <c r="AF71" s="15"/>
      <c r="AG71" s="16"/>
      <c r="AH71" s="17"/>
      <c r="AI71" s="18"/>
      <c r="AJ71" s="19"/>
      <c r="AK71" s="64">
        <v>60</v>
      </c>
      <c r="AL71" s="74">
        <f t="shared" si="9"/>
        <v>4</v>
      </c>
    </row>
    <row r="72" spans="1:38" customFormat="1" ht="15" customHeight="1" x14ac:dyDescent="0.25">
      <c r="A72" s="95" t="s">
        <v>447</v>
      </c>
      <c r="B72" s="190" t="s">
        <v>448</v>
      </c>
      <c r="C72" s="44"/>
      <c r="D72" s="38" t="s">
        <v>84</v>
      </c>
      <c r="E72" s="38" t="s">
        <v>33</v>
      </c>
      <c r="F72" s="39" t="s">
        <v>98</v>
      </c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>
        <v>2</v>
      </c>
      <c r="T72" s="44">
        <v>1</v>
      </c>
      <c r="U72" s="43" t="s">
        <v>33</v>
      </c>
      <c r="V72" s="42">
        <v>2</v>
      </c>
      <c r="W72" s="44">
        <v>1</v>
      </c>
      <c r="X72" s="43" t="s">
        <v>33</v>
      </c>
      <c r="Y72" s="42">
        <v>2</v>
      </c>
      <c r="Z72" s="44">
        <v>1</v>
      </c>
      <c r="AA72" s="43" t="s">
        <v>33</v>
      </c>
      <c r="AB72" s="42"/>
      <c r="AC72" s="15"/>
      <c r="AD72" s="16"/>
      <c r="AE72" s="14"/>
      <c r="AF72" s="15"/>
      <c r="AG72" s="16"/>
      <c r="AH72" s="17"/>
      <c r="AI72" s="18"/>
      <c r="AJ72" s="19"/>
      <c r="AK72" s="64">
        <v>90</v>
      </c>
      <c r="AL72" s="74">
        <f>SUM(H72,K72,N72,Q72,T72,W72,Z72,AC72,AF72,AI72)</f>
        <v>3</v>
      </c>
    </row>
    <row r="73" spans="1:38" customFormat="1" ht="15" customHeight="1" x14ac:dyDescent="0.25">
      <c r="A73" s="95" t="s">
        <v>449</v>
      </c>
      <c r="B73" s="190" t="s">
        <v>450</v>
      </c>
      <c r="C73" s="44"/>
      <c r="D73" s="38" t="s">
        <v>84</v>
      </c>
      <c r="E73" s="38" t="s">
        <v>33</v>
      </c>
      <c r="F73" s="39" t="s">
        <v>98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>
        <v>2</v>
      </c>
      <c r="AC73" s="15">
        <v>1</v>
      </c>
      <c r="AD73" s="16" t="s">
        <v>33</v>
      </c>
      <c r="AE73" s="14">
        <v>2</v>
      </c>
      <c r="AF73" s="15">
        <v>1</v>
      </c>
      <c r="AG73" s="16" t="s">
        <v>33</v>
      </c>
      <c r="AH73" s="17"/>
      <c r="AI73" s="18"/>
      <c r="AJ73" s="19"/>
      <c r="AK73" s="64">
        <v>60</v>
      </c>
      <c r="AL73" s="74">
        <f t="shared" si="9"/>
        <v>2</v>
      </c>
    </row>
    <row r="74" spans="1:38" customFormat="1" ht="15" customHeight="1" x14ac:dyDescent="0.25">
      <c r="A74" s="95" t="s">
        <v>467</v>
      </c>
      <c r="B74" s="190" t="s">
        <v>583</v>
      </c>
      <c r="C74" s="44"/>
      <c r="D74" s="38" t="s">
        <v>84</v>
      </c>
      <c r="E74" s="38" t="s">
        <v>33</v>
      </c>
      <c r="F74" s="39" t="s">
        <v>98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>
        <v>2</v>
      </c>
      <c r="T74" s="44">
        <v>1</v>
      </c>
      <c r="U74" s="43" t="s">
        <v>33</v>
      </c>
      <c r="V74" s="42">
        <v>2</v>
      </c>
      <c r="W74" s="44">
        <v>1</v>
      </c>
      <c r="X74" s="43" t="s">
        <v>33</v>
      </c>
      <c r="Y74" s="42">
        <v>2</v>
      </c>
      <c r="Z74" s="44">
        <v>1</v>
      </c>
      <c r="AA74" s="43" t="s">
        <v>33</v>
      </c>
      <c r="AB74" s="42"/>
      <c r="AC74" s="15"/>
      <c r="AD74" s="16"/>
      <c r="AE74" s="14"/>
      <c r="AF74" s="15"/>
      <c r="AG74" s="16"/>
      <c r="AH74" s="17"/>
      <c r="AI74" s="18"/>
      <c r="AJ74" s="19"/>
      <c r="AK74" s="64">
        <v>90</v>
      </c>
      <c r="AL74" s="74">
        <f>SUM(H74,K74,N74,Q74,T74,W74,Z74,AC74,AF74,AI74)</f>
        <v>3</v>
      </c>
    </row>
    <row r="75" spans="1:38" customFormat="1" ht="15" customHeight="1" thickBot="1" x14ac:dyDescent="0.3">
      <c r="A75" s="98" t="s">
        <v>468</v>
      </c>
      <c r="B75" s="199" t="s">
        <v>584</v>
      </c>
      <c r="C75" s="46"/>
      <c r="D75" s="40" t="s">
        <v>84</v>
      </c>
      <c r="E75" s="40" t="s">
        <v>33</v>
      </c>
      <c r="F75" s="41" t="s">
        <v>98</v>
      </c>
      <c r="G75" s="45"/>
      <c r="H75" s="46"/>
      <c r="I75" s="47"/>
      <c r="J75" s="45"/>
      <c r="K75" s="46"/>
      <c r="L75" s="47"/>
      <c r="M75" s="45"/>
      <c r="N75" s="46"/>
      <c r="O75" s="47"/>
      <c r="P75" s="45"/>
      <c r="Q75" s="46"/>
      <c r="R75" s="47"/>
      <c r="S75" s="45"/>
      <c r="T75" s="46"/>
      <c r="U75" s="47"/>
      <c r="V75" s="45"/>
      <c r="W75" s="46"/>
      <c r="X75" s="47"/>
      <c r="Y75" s="45"/>
      <c r="Z75" s="46"/>
      <c r="AA75" s="47"/>
      <c r="AB75" s="45">
        <v>2</v>
      </c>
      <c r="AC75" s="21">
        <v>1</v>
      </c>
      <c r="AD75" s="22" t="s">
        <v>33</v>
      </c>
      <c r="AE75" s="20">
        <v>2</v>
      </c>
      <c r="AF75" s="21">
        <v>1</v>
      </c>
      <c r="AG75" s="22" t="s">
        <v>33</v>
      </c>
      <c r="AH75" s="23"/>
      <c r="AI75" s="24"/>
      <c r="AJ75" s="25"/>
      <c r="AK75" s="65">
        <v>60</v>
      </c>
      <c r="AL75" s="75">
        <f t="shared" si="9"/>
        <v>2</v>
      </c>
    </row>
    <row r="76" spans="1:38" customFormat="1" ht="15" customHeight="1" thickBot="1" x14ac:dyDescent="0.3">
      <c r="A76" s="231" t="s">
        <v>136</v>
      </c>
      <c r="B76" s="232"/>
      <c r="C76" s="232"/>
      <c r="D76" s="232"/>
      <c r="E76" s="232"/>
      <c r="F76" s="232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32"/>
      <c r="AK76" s="232"/>
      <c r="AL76" s="233"/>
    </row>
    <row r="77" spans="1:38" customFormat="1" ht="15" customHeight="1" x14ac:dyDescent="0.25">
      <c r="A77" s="71" t="s">
        <v>455</v>
      </c>
      <c r="B77" s="196" t="s">
        <v>456</v>
      </c>
      <c r="C77" s="107" t="s">
        <v>97</v>
      </c>
      <c r="D77" s="108" t="s">
        <v>83</v>
      </c>
      <c r="E77" s="108" t="s">
        <v>33</v>
      </c>
      <c r="F77" s="111" t="s">
        <v>98</v>
      </c>
      <c r="G77" s="110"/>
      <c r="H77" s="107"/>
      <c r="I77" s="111"/>
      <c r="J77" s="110"/>
      <c r="K77" s="107"/>
      <c r="L77" s="111"/>
      <c r="M77" s="110"/>
      <c r="N77" s="107"/>
      <c r="O77" s="111"/>
      <c r="P77" s="110"/>
      <c r="Q77" s="107"/>
      <c r="R77" s="111"/>
      <c r="S77" s="110"/>
      <c r="T77" s="107"/>
      <c r="U77" s="111"/>
      <c r="V77" s="110"/>
      <c r="W77" s="107"/>
      <c r="X77" s="111"/>
      <c r="Y77" s="110"/>
      <c r="Z77" s="107"/>
      <c r="AA77" s="111"/>
      <c r="AB77" s="110"/>
      <c r="AC77" s="107"/>
      <c r="AD77" s="111"/>
      <c r="AE77" s="110"/>
      <c r="AF77" s="107"/>
      <c r="AG77" s="111"/>
      <c r="AH77" s="112">
        <v>4</v>
      </c>
      <c r="AI77" s="113">
        <v>8</v>
      </c>
      <c r="AJ77" s="114" t="s">
        <v>33</v>
      </c>
      <c r="AK77" s="91">
        <v>60</v>
      </c>
      <c r="AL77" s="72">
        <f>SUM(H77,K77,N77,Q77,T77,W77,Z77,AC77,AF77,AI77)</f>
        <v>8</v>
      </c>
    </row>
    <row r="78" spans="1:38" customFormat="1" ht="15" customHeight="1" x14ac:dyDescent="0.25">
      <c r="A78" s="73" t="s">
        <v>469</v>
      </c>
      <c r="B78" s="190" t="s">
        <v>585</v>
      </c>
      <c r="C78" s="15" t="s">
        <v>97</v>
      </c>
      <c r="D78" s="31" t="s">
        <v>83</v>
      </c>
      <c r="E78" s="31" t="s">
        <v>33</v>
      </c>
      <c r="F78" s="32" t="s">
        <v>98</v>
      </c>
      <c r="G78" s="14"/>
      <c r="H78" s="15"/>
      <c r="I78" s="16"/>
      <c r="J78" s="14"/>
      <c r="K78" s="15"/>
      <c r="L78" s="16"/>
      <c r="M78" s="14"/>
      <c r="N78" s="15"/>
      <c r="O78" s="16"/>
      <c r="P78" s="14"/>
      <c r="Q78" s="15"/>
      <c r="R78" s="16"/>
      <c r="S78" s="14"/>
      <c r="T78" s="15"/>
      <c r="U78" s="16"/>
      <c r="V78" s="14"/>
      <c r="W78" s="15"/>
      <c r="X78" s="16"/>
      <c r="Y78" s="14"/>
      <c r="Z78" s="15"/>
      <c r="AA78" s="16"/>
      <c r="AB78" s="14"/>
      <c r="AC78" s="15"/>
      <c r="AD78" s="16"/>
      <c r="AE78" s="14"/>
      <c r="AF78" s="15"/>
      <c r="AG78" s="16"/>
      <c r="AH78" s="17">
        <v>4</v>
      </c>
      <c r="AI78" s="18">
        <v>8</v>
      </c>
      <c r="AJ78" s="19" t="s">
        <v>33</v>
      </c>
      <c r="AK78" s="64">
        <v>60</v>
      </c>
      <c r="AL78" s="74">
        <f>SUM(H78,K78,N78,Q78,T78,W78,Z78,AC78,AF78,AI78)</f>
        <v>8</v>
      </c>
    </row>
    <row r="79" spans="1:38" customFormat="1" ht="15" customHeight="1" x14ac:dyDescent="0.25">
      <c r="A79" s="95" t="s">
        <v>24</v>
      </c>
      <c r="B79" s="190" t="s">
        <v>213</v>
      </c>
      <c r="C79" s="44" t="s">
        <v>97</v>
      </c>
      <c r="D79" s="38" t="s">
        <v>84</v>
      </c>
      <c r="E79" s="38" t="s">
        <v>88</v>
      </c>
      <c r="F79" s="39">
        <v>45</v>
      </c>
      <c r="G79" s="42"/>
      <c r="H79" s="44"/>
      <c r="I79" s="43"/>
      <c r="J79" s="42"/>
      <c r="K79" s="44"/>
      <c r="L79" s="43"/>
      <c r="M79" s="42"/>
      <c r="N79" s="44"/>
      <c r="O79" s="43"/>
      <c r="P79" s="42"/>
      <c r="Q79" s="44"/>
      <c r="R79" s="43"/>
      <c r="S79" s="42"/>
      <c r="T79" s="44"/>
      <c r="U79" s="43"/>
      <c r="V79" s="42"/>
      <c r="W79" s="44"/>
      <c r="X79" s="43"/>
      <c r="Y79" s="42"/>
      <c r="Z79" s="44"/>
      <c r="AA79" s="43"/>
      <c r="AB79" s="42"/>
      <c r="AC79" s="15"/>
      <c r="AD79" s="16"/>
      <c r="AE79" s="14"/>
      <c r="AF79" s="15"/>
      <c r="AG79" s="16"/>
      <c r="AH79" s="17">
        <v>2</v>
      </c>
      <c r="AI79" s="18">
        <v>2</v>
      </c>
      <c r="AJ79" s="19" t="s">
        <v>33</v>
      </c>
      <c r="AK79" s="64">
        <v>30</v>
      </c>
      <c r="AL79" s="74">
        <f t="shared" ref="AL79:AL80" si="10">SUM(H79,K79,N79,Q79,T79,W79,Z79,AC79,AF79,AI79)</f>
        <v>2</v>
      </c>
    </row>
    <row r="80" spans="1:38" customFormat="1" ht="15" customHeight="1" thickBot="1" x14ac:dyDescent="0.3">
      <c r="A80" s="98" t="s">
        <v>18</v>
      </c>
      <c r="B80" s="190" t="s">
        <v>214</v>
      </c>
      <c r="C80" s="44" t="s">
        <v>97</v>
      </c>
      <c r="D80" s="38" t="s">
        <v>83</v>
      </c>
      <c r="E80" s="38" t="s">
        <v>33</v>
      </c>
      <c r="F80" s="39"/>
      <c r="G80" s="14"/>
      <c r="H80" s="15"/>
      <c r="I80" s="16"/>
      <c r="J80" s="14"/>
      <c r="K80" s="15"/>
      <c r="L80" s="16"/>
      <c r="M80" s="42"/>
      <c r="N80" s="44"/>
      <c r="O80" s="43"/>
      <c r="P80" s="42"/>
      <c r="Q80" s="44"/>
      <c r="R80" s="43"/>
      <c r="S80" s="42"/>
      <c r="T80" s="44"/>
      <c r="U80" s="43"/>
      <c r="V80" s="42"/>
      <c r="W80" s="44"/>
      <c r="X80" s="43"/>
      <c r="Y80" s="42"/>
      <c r="Z80" s="44"/>
      <c r="AA80" s="43"/>
      <c r="AB80" s="42"/>
      <c r="AC80" s="15"/>
      <c r="AD80" s="16"/>
      <c r="AE80" s="14"/>
      <c r="AF80" s="15"/>
      <c r="AG80" s="16"/>
      <c r="AH80" s="17">
        <v>0</v>
      </c>
      <c r="AI80" s="18">
        <v>2</v>
      </c>
      <c r="AJ80" s="19" t="s">
        <v>33</v>
      </c>
      <c r="AK80" s="65">
        <v>0</v>
      </c>
      <c r="AL80" s="74">
        <f t="shared" si="10"/>
        <v>2</v>
      </c>
    </row>
    <row r="81" spans="1:38" customFormat="1" ht="15" customHeight="1" thickBot="1" x14ac:dyDescent="0.3">
      <c r="A81" s="237" t="s">
        <v>137</v>
      </c>
      <c r="B81" s="238"/>
      <c r="C81" s="238"/>
      <c r="D81" s="238"/>
      <c r="E81" s="238"/>
      <c r="F81" s="239"/>
      <c r="G81" s="85">
        <f>SUM(G67:G80)</f>
        <v>0</v>
      </c>
      <c r="H81" s="81">
        <f t="shared" ref="H81:AL81" si="11">SUM(H67:H80)</f>
        <v>0</v>
      </c>
      <c r="I81" s="82"/>
      <c r="J81" s="85">
        <f t="shared" si="11"/>
        <v>3</v>
      </c>
      <c r="K81" s="81">
        <f t="shared" si="11"/>
        <v>2</v>
      </c>
      <c r="L81" s="82"/>
      <c r="M81" s="85">
        <f t="shared" si="11"/>
        <v>3</v>
      </c>
      <c r="N81" s="81">
        <f t="shared" si="11"/>
        <v>2</v>
      </c>
      <c r="O81" s="82"/>
      <c r="P81" s="85">
        <f t="shared" si="11"/>
        <v>3</v>
      </c>
      <c r="Q81" s="81">
        <f t="shared" si="11"/>
        <v>2</v>
      </c>
      <c r="R81" s="82"/>
      <c r="S81" s="85">
        <f t="shared" si="11"/>
        <v>7</v>
      </c>
      <c r="T81" s="81">
        <f t="shared" si="11"/>
        <v>4</v>
      </c>
      <c r="U81" s="82"/>
      <c r="V81" s="85">
        <f t="shared" si="11"/>
        <v>4</v>
      </c>
      <c r="W81" s="81">
        <f t="shared" si="11"/>
        <v>2</v>
      </c>
      <c r="X81" s="82"/>
      <c r="Y81" s="85">
        <f t="shared" si="11"/>
        <v>4</v>
      </c>
      <c r="Z81" s="81">
        <f t="shared" si="11"/>
        <v>2</v>
      </c>
      <c r="AA81" s="82"/>
      <c r="AB81" s="85">
        <f t="shared" si="11"/>
        <v>4</v>
      </c>
      <c r="AC81" s="81">
        <f t="shared" si="11"/>
        <v>2</v>
      </c>
      <c r="AD81" s="82"/>
      <c r="AE81" s="126">
        <f t="shared" si="11"/>
        <v>4</v>
      </c>
      <c r="AF81" s="88">
        <f t="shared" si="11"/>
        <v>2</v>
      </c>
      <c r="AG81" s="127"/>
      <c r="AH81" s="128">
        <f t="shared" si="11"/>
        <v>10</v>
      </c>
      <c r="AI81" s="129">
        <f t="shared" si="11"/>
        <v>20</v>
      </c>
      <c r="AJ81" s="130"/>
      <c r="AK81" s="89">
        <f t="shared" si="11"/>
        <v>630</v>
      </c>
      <c r="AL81" s="90">
        <f t="shared" si="11"/>
        <v>38</v>
      </c>
    </row>
    <row r="82" spans="1:38" customFormat="1" ht="15" customHeight="1" thickBot="1" x14ac:dyDescent="0.3">
      <c r="A82" s="240" t="s">
        <v>138</v>
      </c>
      <c r="B82" s="241"/>
      <c r="C82" s="241"/>
      <c r="D82" s="241"/>
      <c r="E82" s="241"/>
      <c r="F82" s="242"/>
      <c r="G82" s="85">
        <f>SUM(G54,G65,G81)</f>
        <v>0</v>
      </c>
      <c r="H82" s="81">
        <f>SUM(H54,H65,H81)</f>
        <v>0</v>
      </c>
      <c r="I82" s="82"/>
      <c r="J82" s="85">
        <f>SUM(J54,J65,J81)</f>
        <v>7</v>
      </c>
      <c r="K82" s="81">
        <f>SUM(K54,K65,K81)</f>
        <v>8</v>
      </c>
      <c r="L82" s="82"/>
      <c r="M82" s="85">
        <f>SUM(M54,M65,M81)</f>
        <v>7</v>
      </c>
      <c r="N82" s="81">
        <f>SUM(N54,N65,N81)</f>
        <v>6</v>
      </c>
      <c r="O82" s="82"/>
      <c r="P82" s="85">
        <f>SUM(P54,P65,P81)</f>
        <v>7</v>
      </c>
      <c r="Q82" s="81">
        <f>SUM(Q54,Q65,Q81)</f>
        <v>7</v>
      </c>
      <c r="R82" s="82"/>
      <c r="S82" s="85">
        <f>SUM(S54,S65,S81)</f>
        <v>9</v>
      </c>
      <c r="T82" s="81">
        <f>SUM(T54,T65,T81)</f>
        <v>7</v>
      </c>
      <c r="U82" s="82"/>
      <c r="V82" s="85">
        <f>SUM(V54,V65,V81)</f>
        <v>7</v>
      </c>
      <c r="W82" s="81">
        <f>SUM(W54,W65,W81)</f>
        <v>6</v>
      </c>
      <c r="X82" s="82"/>
      <c r="Y82" s="85">
        <f>SUM(Y54,Y65,Y81)</f>
        <v>8</v>
      </c>
      <c r="Z82" s="81">
        <f>SUM(Z54,Z65,Z81)</f>
        <v>8</v>
      </c>
      <c r="AA82" s="82"/>
      <c r="AB82" s="85">
        <f>SUM(AB54,AB65,AB81)</f>
        <v>9</v>
      </c>
      <c r="AC82" s="81">
        <f>SUM(AC54,AC65,AC81)</f>
        <v>9</v>
      </c>
      <c r="AD82" s="82"/>
      <c r="AE82" s="85">
        <f>SUM(AE54,AE65,AE81)</f>
        <v>10</v>
      </c>
      <c r="AF82" s="81">
        <f>SUM(AF54,AF65,AF81)</f>
        <v>13</v>
      </c>
      <c r="AG82" s="163"/>
      <c r="AH82" s="83">
        <f>SUM(AH54,AH65,AH81)</f>
        <v>14</v>
      </c>
      <c r="AI82" s="84">
        <f>SUM(AI54,AI65,AI81)</f>
        <v>26</v>
      </c>
      <c r="AJ82" s="124"/>
      <c r="AK82" s="121">
        <f>SUM(AK54,AK65,AK81)</f>
        <v>1260</v>
      </c>
      <c r="AL82" s="121">
        <f>SUM(AL54,AL65,AL81)</f>
        <v>90</v>
      </c>
    </row>
    <row r="83" spans="1:38" s="1" customFormat="1" ht="15" customHeight="1" thickBot="1" x14ac:dyDescent="0.3">
      <c r="A83" s="228" t="s">
        <v>30</v>
      </c>
      <c r="B83" s="229"/>
      <c r="C83" s="229"/>
      <c r="D83" s="229"/>
      <c r="E83" s="229"/>
      <c r="F83" s="230"/>
      <c r="G83" s="85">
        <f>SUM(G37,G82)</f>
        <v>18</v>
      </c>
      <c r="H83" s="81">
        <f>SUM(H37,H82)</f>
        <v>29</v>
      </c>
      <c r="I83" s="82"/>
      <c r="J83" s="85">
        <f>SUM(J37,J82)</f>
        <v>24</v>
      </c>
      <c r="K83" s="81">
        <f>SUM(K37,K82)</f>
        <v>36</v>
      </c>
      <c r="L83" s="82"/>
      <c r="M83" s="85">
        <f>SUM(M37,M82)</f>
        <v>19</v>
      </c>
      <c r="N83" s="81">
        <f>SUM(N37,N82)</f>
        <v>30</v>
      </c>
      <c r="O83" s="82"/>
      <c r="P83" s="85">
        <f>SUM(P37,P82)</f>
        <v>19</v>
      </c>
      <c r="Q83" s="81">
        <f>SUM(Q37,Q82)</f>
        <v>31</v>
      </c>
      <c r="R83" s="82"/>
      <c r="S83" s="85">
        <f>SUM(S37,S82)</f>
        <v>21</v>
      </c>
      <c r="T83" s="81">
        <f>SUM(T37,T82)</f>
        <v>30</v>
      </c>
      <c r="U83" s="82"/>
      <c r="V83" s="85">
        <f>SUM(V37,V82)</f>
        <v>21</v>
      </c>
      <c r="W83" s="81">
        <f>SUM(W37,W82)</f>
        <v>28</v>
      </c>
      <c r="X83" s="82"/>
      <c r="Y83" s="85">
        <f>SUM(Y37,Y82)</f>
        <v>18</v>
      </c>
      <c r="Z83" s="81">
        <f>SUM(Z37,Z82)</f>
        <v>28</v>
      </c>
      <c r="AA83" s="82"/>
      <c r="AB83" s="85">
        <f>SUM(AB37,AB82)</f>
        <v>20</v>
      </c>
      <c r="AC83" s="81">
        <f>SUM(AC37,AC82)</f>
        <v>33</v>
      </c>
      <c r="AD83" s="82"/>
      <c r="AE83" s="85">
        <f>SUM(AE37,AE82)</f>
        <v>12</v>
      </c>
      <c r="AF83" s="81">
        <f>SUM(AF37,AF82)</f>
        <v>27</v>
      </c>
      <c r="AG83" s="163"/>
      <c r="AH83" s="83">
        <f>SUM(AH37,AH82)</f>
        <v>14</v>
      </c>
      <c r="AI83" s="84">
        <f>SUM(AI37,AI82)</f>
        <v>28</v>
      </c>
      <c r="AJ83" s="124"/>
      <c r="AK83" s="92">
        <f>SUM(AK37,AK82)</f>
        <v>2880</v>
      </c>
      <c r="AL83" s="170">
        <f>SUM(AL37,AL82)</f>
        <v>300</v>
      </c>
    </row>
    <row r="84" spans="1:38" s="1" customFormat="1" ht="12.6" customHeight="1" x14ac:dyDescent="0.25">
      <c r="A84" s="131"/>
      <c r="B84" s="131"/>
      <c r="C84" s="131"/>
      <c r="D84" s="131"/>
      <c r="E84" s="131"/>
      <c r="F84" s="131"/>
      <c r="G84" s="132"/>
      <c r="H84" s="133"/>
      <c r="I84" s="133"/>
      <c r="J84" s="132"/>
      <c r="K84" s="133"/>
      <c r="L84" s="133"/>
      <c r="M84" s="132"/>
      <c r="N84" s="133"/>
      <c r="O84" s="133"/>
      <c r="P84" s="132"/>
      <c r="Q84" s="133"/>
      <c r="R84" s="133"/>
      <c r="S84" s="132"/>
      <c r="T84" s="133"/>
      <c r="U84" s="133"/>
      <c r="V84" s="132"/>
      <c r="W84" s="133"/>
      <c r="X84" s="133"/>
      <c r="Y84" s="132"/>
      <c r="Z84" s="133"/>
      <c r="AA84" s="133"/>
      <c r="AB84" s="132"/>
      <c r="AC84" s="133"/>
      <c r="AD84" s="133"/>
      <c r="AE84" s="132"/>
      <c r="AF84" s="133"/>
      <c r="AG84" s="133"/>
      <c r="AH84" s="132"/>
      <c r="AI84" s="133"/>
      <c r="AJ84" s="133"/>
      <c r="AK84" s="132"/>
      <c r="AL84" s="133"/>
    </row>
    <row r="85" spans="1:38" x14ac:dyDescent="0.25">
      <c r="A85" s="134" t="s">
        <v>215</v>
      </c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5"/>
    </row>
    <row r="86" spans="1:38" x14ac:dyDescent="0.25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5"/>
      <c r="AI86" s="135"/>
      <c r="AJ86" s="135"/>
      <c r="AK86" s="135"/>
      <c r="AL86" s="135"/>
    </row>
    <row r="87" spans="1:38" x14ac:dyDescent="0.25">
      <c r="A87" s="137" t="s">
        <v>99</v>
      </c>
      <c r="B87" s="137"/>
      <c r="C87" s="138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8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5"/>
    </row>
    <row r="88" spans="1:38" x14ac:dyDescent="0.25">
      <c r="A88" s="137" t="s">
        <v>216</v>
      </c>
      <c r="B88" s="137"/>
      <c r="C88" s="138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8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5"/>
      <c r="AI88" s="135"/>
      <c r="AJ88" s="135"/>
      <c r="AK88" s="135"/>
      <c r="AL88" s="135"/>
    </row>
    <row r="89" spans="1:38" x14ac:dyDescent="0.25">
      <c r="A89" s="137" t="s">
        <v>217</v>
      </c>
      <c r="B89" s="137"/>
      <c r="C89" s="138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8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5"/>
    </row>
    <row r="90" spans="1:38" x14ac:dyDescent="0.25">
      <c r="A90" s="137" t="s">
        <v>218</v>
      </c>
      <c r="B90" s="137"/>
      <c r="C90" s="138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8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</row>
    <row r="91" spans="1:38" x14ac:dyDescent="0.25">
      <c r="A91" s="137"/>
      <c r="B91" s="137"/>
      <c r="C91" s="138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8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5"/>
    </row>
    <row r="92" spans="1:38" x14ac:dyDescent="0.25">
      <c r="A92" s="139" t="s">
        <v>100</v>
      </c>
      <c r="B92" s="137"/>
      <c r="C92" s="138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8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5"/>
      <c r="AI92" s="135"/>
      <c r="AJ92" s="135"/>
      <c r="AK92" s="135"/>
      <c r="AL92" s="135"/>
    </row>
    <row r="93" spans="1:38" x14ac:dyDescent="0.25">
      <c r="A93" s="137" t="s">
        <v>219</v>
      </c>
      <c r="B93" s="137"/>
      <c r="C93" s="138"/>
      <c r="D93" s="135"/>
      <c r="E93" s="135"/>
      <c r="F93" s="135"/>
      <c r="G93" s="134" t="s">
        <v>101</v>
      </c>
      <c r="H93" s="137"/>
      <c r="I93" s="137"/>
      <c r="J93" s="135"/>
      <c r="K93" s="135"/>
      <c r="L93" s="135"/>
      <c r="M93" s="134" t="s">
        <v>102</v>
      </c>
      <c r="N93" s="137"/>
      <c r="O93" s="137"/>
      <c r="P93" s="137"/>
      <c r="Q93" s="137"/>
      <c r="R93" s="137"/>
      <c r="S93" s="135"/>
      <c r="T93" s="134" t="s">
        <v>103</v>
      </c>
      <c r="U93" s="137"/>
      <c r="V93" s="137"/>
      <c r="W93" s="137"/>
      <c r="X93" s="138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5"/>
    </row>
    <row r="94" spans="1:38" x14ac:dyDescent="0.25">
      <c r="A94" s="134" t="s">
        <v>220</v>
      </c>
      <c r="B94" s="137"/>
      <c r="C94" s="138"/>
      <c r="D94" s="135"/>
      <c r="E94" s="135"/>
      <c r="F94" s="135"/>
      <c r="G94" s="134" t="s">
        <v>221</v>
      </c>
      <c r="H94" s="137"/>
      <c r="I94" s="137"/>
      <c r="J94" s="135"/>
      <c r="K94" s="135"/>
      <c r="L94" s="135"/>
      <c r="M94" s="134" t="s">
        <v>222</v>
      </c>
      <c r="N94" s="137"/>
      <c r="O94" s="137"/>
      <c r="P94" s="137"/>
      <c r="Q94" s="137"/>
      <c r="R94" s="137"/>
      <c r="S94" s="135"/>
      <c r="T94" s="134" t="s">
        <v>223</v>
      </c>
      <c r="U94" s="137"/>
      <c r="V94" s="137"/>
      <c r="W94" s="137"/>
      <c r="X94" s="138"/>
      <c r="Y94" s="135"/>
      <c r="Z94" s="135"/>
      <c r="AA94" s="135"/>
      <c r="AB94" s="135"/>
      <c r="AC94" s="135"/>
      <c r="AD94" s="135"/>
      <c r="AE94" s="135"/>
      <c r="AF94" s="135"/>
      <c r="AG94" s="135"/>
      <c r="AH94" s="135"/>
      <c r="AI94" s="135"/>
      <c r="AJ94" s="135"/>
      <c r="AK94" s="135"/>
      <c r="AL94" s="135"/>
    </row>
    <row r="95" spans="1:38" x14ac:dyDescent="0.25">
      <c r="A95" s="134" t="s">
        <v>224</v>
      </c>
      <c r="B95" s="137"/>
      <c r="C95" s="138"/>
      <c r="D95" s="135"/>
      <c r="E95" s="135"/>
      <c r="F95" s="135"/>
      <c r="G95" s="134" t="s">
        <v>225</v>
      </c>
      <c r="H95" s="137"/>
      <c r="I95" s="137"/>
      <c r="J95" s="135"/>
      <c r="K95" s="135"/>
      <c r="L95" s="135"/>
      <c r="M95" s="134" t="s">
        <v>226</v>
      </c>
      <c r="N95" s="137"/>
      <c r="O95" s="137"/>
      <c r="P95" s="137"/>
      <c r="Q95" s="137"/>
      <c r="R95" s="137"/>
      <c r="S95" s="135"/>
      <c r="T95" s="134" t="s">
        <v>227</v>
      </c>
      <c r="U95" s="137"/>
      <c r="V95" s="137"/>
      <c r="W95" s="137"/>
      <c r="X95" s="138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</row>
    <row r="96" spans="1:38" x14ac:dyDescent="0.25">
      <c r="A96" s="134" t="s">
        <v>228</v>
      </c>
      <c r="B96" s="137"/>
      <c r="C96" s="138"/>
      <c r="D96" s="135"/>
      <c r="E96" s="135"/>
      <c r="F96" s="135"/>
      <c r="G96" s="137"/>
      <c r="H96" s="137"/>
      <c r="I96" s="137"/>
      <c r="J96" s="135"/>
      <c r="K96" s="135"/>
      <c r="L96" s="135"/>
      <c r="M96" s="134" t="s">
        <v>229</v>
      </c>
      <c r="N96" s="137"/>
      <c r="O96" s="137"/>
      <c r="P96" s="137"/>
      <c r="Q96" s="137"/>
      <c r="R96" s="137"/>
      <c r="S96" s="135"/>
      <c r="T96" s="134" t="s">
        <v>230</v>
      </c>
      <c r="U96" s="137"/>
      <c r="V96" s="137"/>
      <c r="W96" s="137"/>
      <c r="X96" s="138"/>
      <c r="Y96" s="135"/>
      <c r="Z96" s="135"/>
      <c r="AA96" s="135"/>
      <c r="AB96" s="135"/>
      <c r="AC96" s="135"/>
      <c r="AD96" s="135"/>
      <c r="AE96" s="135"/>
      <c r="AF96" s="135"/>
      <c r="AG96" s="135"/>
      <c r="AH96" s="135"/>
      <c r="AI96" s="135"/>
      <c r="AJ96" s="135"/>
      <c r="AK96" s="135"/>
      <c r="AL96" s="135"/>
    </row>
    <row r="97" spans="1:38" x14ac:dyDescent="0.25">
      <c r="A97" s="134" t="s">
        <v>231</v>
      </c>
      <c r="B97" s="137"/>
      <c r="C97" s="138"/>
      <c r="D97" s="135"/>
      <c r="E97" s="135"/>
      <c r="F97" s="135"/>
      <c r="G97" s="137"/>
      <c r="H97" s="137"/>
      <c r="I97" s="137"/>
      <c r="J97" s="135"/>
      <c r="K97" s="135"/>
      <c r="L97" s="135"/>
      <c r="M97" s="134" t="s">
        <v>232</v>
      </c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8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5"/>
    </row>
    <row r="98" spans="1:38" x14ac:dyDescent="0.25">
      <c r="A98" s="134" t="s">
        <v>233</v>
      </c>
      <c r="B98" s="137"/>
      <c r="C98" s="138"/>
      <c r="D98" s="135"/>
      <c r="E98" s="135"/>
      <c r="F98" s="135"/>
      <c r="G98" s="137"/>
      <c r="H98" s="137"/>
      <c r="I98" s="137"/>
      <c r="J98" s="135"/>
      <c r="K98" s="135"/>
      <c r="L98" s="135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8"/>
      <c r="Y98" s="135"/>
      <c r="Z98" s="135"/>
      <c r="AA98" s="135"/>
      <c r="AB98" s="135"/>
      <c r="AC98" s="135"/>
      <c r="AD98" s="135"/>
      <c r="AE98" s="135"/>
      <c r="AF98" s="135"/>
      <c r="AG98" s="135"/>
      <c r="AH98" s="135"/>
      <c r="AI98" s="135"/>
      <c r="AJ98" s="135"/>
      <c r="AK98" s="135"/>
      <c r="AL98" s="135"/>
    </row>
    <row r="99" spans="1:38" x14ac:dyDescent="0.25">
      <c r="A99" s="134" t="s">
        <v>234</v>
      </c>
      <c r="B99" s="137"/>
      <c r="C99" s="138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8"/>
      <c r="S99" s="137"/>
      <c r="T99" s="138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5"/>
    </row>
    <row r="100" spans="1:38" x14ac:dyDescent="0.25">
      <c r="A100" s="137"/>
      <c r="B100" s="137"/>
      <c r="C100" s="138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8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5"/>
      <c r="AI100" s="135"/>
      <c r="AJ100" s="135"/>
      <c r="AK100" s="135"/>
      <c r="AL100" s="135"/>
    </row>
    <row r="101" spans="1:38" x14ac:dyDescent="0.25">
      <c r="A101" s="139" t="s">
        <v>104</v>
      </c>
      <c r="B101" s="137"/>
      <c r="C101" s="138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8"/>
      <c r="T101" s="138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5"/>
    </row>
    <row r="102" spans="1:38" x14ac:dyDescent="0.25">
      <c r="A102" s="134" t="s">
        <v>235</v>
      </c>
      <c r="B102" s="137"/>
      <c r="C102" s="138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8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</row>
    <row r="103" spans="1:38" x14ac:dyDescent="0.25">
      <c r="A103" s="134" t="s">
        <v>236</v>
      </c>
      <c r="B103" s="137"/>
      <c r="C103" s="138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8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</row>
    <row r="104" spans="1:38" x14ac:dyDescent="0.25">
      <c r="A104" s="134" t="s">
        <v>237</v>
      </c>
      <c r="B104" s="137"/>
      <c r="C104" s="138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8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</row>
    <row r="105" spans="1:38" s="204" customFormat="1" x14ac:dyDescent="0.25">
      <c r="A105" s="200" t="s">
        <v>238</v>
      </c>
      <c r="B105" s="201"/>
      <c r="C105" s="202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2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</row>
    <row r="106" spans="1:38" x14ac:dyDescent="0.25">
      <c r="A106" s="134" t="s">
        <v>106</v>
      </c>
      <c r="B106" s="137"/>
      <c r="C106" s="138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8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</row>
    <row r="107" spans="1:38" x14ac:dyDescent="0.25">
      <c r="A107" s="134" t="s">
        <v>239</v>
      </c>
      <c r="B107" s="137"/>
      <c r="C107" s="138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8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</row>
    <row r="108" spans="1:38" x14ac:dyDescent="0.25">
      <c r="A108" s="138"/>
      <c r="B108" s="138"/>
      <c r="C108" s="138"/>
      <c r="D108" s="138"/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  <c r="R108" s="138"/>
      <c r="S108" s="138"/>
      <c r="T108" s="138"/>
      <c r="U108" s="138"/>
      <c r="V108" s="138"/>
      <c r="W108" s="138"/>
      <c r="X108" s="138"/>
      <c r="Y108" s="138"/>
      <c r="Z108" s="138"/>
      <c r="AA108" s="138"/>
      <c r="AB108" s="138"/>
      <c r="AC108" s="138"/>
      <c r="AD108" s="138"/>
      <c r="AE108" s="138"/>
      <c r="AF108" s="138"/>
      <c r="AG108" s="138"/>
      <c r="AH108" s="138"/>
      <c r="AI108" s="138"/>
      <c r="AJ108" s="138"/>
      <c r="AK108" s="138"/>
      <c r="AL108" s="138"/>
    </row>
    <row r="109" spans="1:38" x14ac:dyDescent="0.25">
      <c r="A109" s="138"/>
      <c r="B109" s="138"/>
      <c r="C109" s="138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</row>
    <row r="110" spans="1:38" x14ac:dyDescent="0.25">
      <c r="A110" s="138"/>
      <c r="B110" s="138"/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</row>
    <row r="111" spans="1:38" x14ac:dyDescent="0.25">
      <c r="A111" s="138"/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</row>
    <row r="112" spans="1:38" x14ac:dyDescent="0.25">
      <c r="A112" s="138"/>
      <c r="B112" s="138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</row>
    <row r="113" spans="1:38" x14ac:dyDescent="0.25">
      <c r="A113" s="138"/>
      <c r="B113" s="138"/>
      <c r="C113" s="138"/>
      <c r="D113" s="138"/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</row>
    <row r="114" spans="1:38" x14ac:dyDescent="0.25">
      <c r="A114" s="138"/>
      <c r="B114" s="138"/>
      <c r="C114" s="138"/>
      <c r="D114" s="138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</row>
    <row r="115" spans="1:38" x14ac:dyDescent="0.25">
      <c r="A115" s="138"/>
      <c r="B115" s="138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</row>
    <row r="116" spans="1:38" x14ac:dyDescent="0.25">
      <c r="A116" s="138"/>
      <c r="B116" s="138"/>
      <c r="C116" s="138"/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</row>
    <row r="117" spans="1:38" x14ac:dyDescent="0.25">
      <c r="A117" s="138"/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</row>
    <row r="118" spans="1:38" x14ac:dyDescent="0.25">
      <c r="A118" s="138"/>
      <c r="B118" s="138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</row>
    <row r="119" spans="1:38" x14ac:dyDescent="0.25">
      <c r="A119" s="138"/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</row>
    <row r="120" spans="1:38" x14ac:dyDescent="0.25">
      <c r="A120" s="138"/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</row>
    <row r="121" spans="1:38" x14ac:dyDescent="0.25">
      <c r="A121" s="138"/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</row>
    <row r="122" spans="1:38" x14ac:dyDescent="0.25">
      <c r="A122" s="138"/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</row>
    <row r="123" spans="1:38" x14ac:dyDescent="0.25">
      <c r="A123" s="138"/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</row>
    <row r="124" spans="1:38" x14ac:dyDescent="0.25">
      <c r="A124" s="138"/>
      <c r="B124" s="138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</row>
    <row r="125" spans="1:38" x14ac:dyDescent="0.25">
      <c r="A125" s="138"/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</row>
    <row r="126" spans="1:38" x14ac:dyDescent="0.25">
      <c r="A126" s="138"/>
      <c r="B126" s="138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</row>
    <row r="127" spans="1:38" x14ac:dyDescent="0.25">
      <c r="A127" s="138"/>
      <c r="B127" s="138"/>
      <c r="C127" s="138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</row>
    <row r="128" spans="1:38" x14ac:dyDescent="0.25">
      <c r="A128" s="138"/>
      <c r="B128" s="138"/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</row>
    <row r="129" spans="1:38" x14ac:dyDescent="0.25">
      <c r="A129" s="138"/>
      <c r="B129" s="138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</row>
    <row r="130" spans="1:38" x14ac:dyDescent="0.25">
      <c r="A130" s="138"/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</row>
    <row r="131" spans="1:38" x14ac:dyDescent="0.25">
      <c r="A131" s="138"/>
      <c r="B131" s="138"/>
      <c r="C131" s="138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</row>
    <row r="132" spans="1:38" x14ac:dyDescent="0.25">
      <c r="A132" s="138"/>
      <c r="B132" s="138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</row>
    <row r="133" spans="1:38" x14ac:dyDescent="0.25">
      <c r="A133" s="138"/>
      <c r="B133" s="138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</row>
    <row r="134" spans="1:38" x14ac:dyDescent="0.25">
      <c r="A134" s="138"/>
      <c r="B134" s="138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</row>
    <row r="135" spans="1:38" x14ac:dyDescent="0.25">
      <c r="A135" s="138"/>
      <c r="B135" s="138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</row>
    <row r="136" spans="1:38" x14ac:dyDescent="0.25">
      <c r="A136" s="138"/>
      <c r="B136" s="138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</row>
    <row r="137" spans="1:38" x14ac:dyDescent="0.25">
      <c r="A137" s="138"/>
      <c r="B137" s="138"/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</row>
    <row r="138" spans="1:38" x14ac:dyDescent="0.25">
      <c r="A138" s="138"/>
      <c r="B138" s="138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</row>
    <row r="139" spans="1:38" x14ac:dyDescent="0.25">
      <c r="A139" s="138"/>
      <c r="B139" s="138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</row>
    <row r="140" spans="1:38" x14ac:dyDescent="0.25">
      <c r="A140" s="138"/>
      <c r="B140" s="138"/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</row>
    <row r="141" spans="1:38" x14ac:dyDescent="0.25">
      <c r="A141" s="138"/>
      <c r="B141" s="138"/>
      <c r="C141" s="138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</row>
    <row r="142" spans="1:38" x14ac:dyDescent="0.25">
      <c r="A142" s="138"/>
      <c r="B142" s="138"/>
      <c r="C142" s="138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</row>
    <row r="143" spans="1:38" x14ac:dyDescent="0.25">
      <c r="A143" s="138"/>
      <c r="B143" s="138"/>
      <c r="C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</row>
    <row r="144" spans="1:38" x14ac:dyDescent="0.25">
      <c r="A144" s="138"/>
      <c r="B144" s="138"/>
      <c r="C144" s="138"/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</row>
    <row r="145" spans="1:38" x14ac:dyDescent="0.25">
      <c r="A145" s="138"/>
      <c r="B145" s="138"/>
      <c r="C145" s="138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</row>
    <row r="146" spans="1:38" x14ac:dyDescent="0.25">
      <c r="A146" s="138"/>
      <c r="B146" s="138"/>
      <c r="C146" s="138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</row>
    <row r="147" spans="1:38" x14ac:dyDescent="0.25">
      <c r="A147" s="138"/>
      <c r="B147" s="138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</row>
    <row r="148" spans="1:38" x14ac:dyDescent="0.25">
      <c r="A148" s="138"/>
      <c r="B148" s="138"/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</row>
    <row r="149" spans="1:38" x14ac:dyDescent="0.25">
      <c r="A149" s="138"/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</row>
    <row r="150" spans="1:38" x14ac:dyDescent="0.25">
      <c r="A150" s="138"/>
      <c r="B150" s="138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</row>
    <row r="151" spans="1:38" x14ac:dyDescent="0.25">
      <c r="A151" s="138"/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</row>
    <row r="152" spans="1:38" x14ac:dyDescent="0.25">
      <c r="A152" s="138"/>
      <c r="B152" s="138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</row>
    <row r="153" spans="1:38" x14ac:dyDescent="0.25">
      <c r="A153" s="138"/>
      <c r="B153" s="138"/>
      <c r="C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</row>
    <row r="154" spans="1:38" x14ac:dyDescent="0.25">
      <c r="A154" s="138"/>
      <c r="B154" s="138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</row>
    <row r="155" spans="1:38" x14ac:dyDescent="0.25">
      <c r="A155" s="138"/>
      <c r="B155" s="138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</row>
    <row r="156" spans="1:38" x14ac:dyDescent="0.25">
      <c r="A156" s="138"/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</row>
    <row r="157" spans="1:38" x14ac:dyDescent="0.25">
      <c r="A157" s="138"/>
      <c r="B157" s="138"/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</row>
    <row r="158" spans="1:38" x14ac:dyDescent="0.25">
      <c r="A158" s="138"/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</row>
    <row r="159" spans="1:38" x14ac:dyDescent="0.25">
      <c r="A159" s="138"/>
      <c r="B159" s="138"/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</row>
    <row r="160" spans="1:38" x14ac:dyDescent="0.25">
      <c r="A160" s="138"/>
      <c r="B160" s="138"/>
      <c r="C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</row>
    <row r="161" spans="1:38" x14ac:dyDescent="0.25">
      <c r="A161" s="138"/>
      <c r="B161" s="138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</row>
    <row r="162" spans="1:38" x14ac:dyDescent="0.25">
      <c r="A162" s="138"/>
      <c r="B162" s="138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</row>
    <row r="163" spans="1:38" x14ac:dyDescent="0.25">
      <c r="A163" s="138"/>
      <c r="B163" s="138"/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</row>
    <row r="164" spans="1:38" x14ac:dyDescent="0.25">
      <c r="A164" s="138"/>
      <c r="B164" s="138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</row>
    <row r="165" spans="1:38" x14ac:dyDescent="0.25">
      <c r="A165" s="138"/>
      <c r="B165" s="138"/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</row>
    <row r="166" spans="1:38" x14ac:dyDescent="0.25">
      <c r="A166" s="138"/>
      <c r="B166" s="138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</row>
    <row r="167" spans="1:38" x14ac:dyDescent="0.25">
      <c r="A167" s="138"/>
      <c r="B167" s="138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</row>
    <row r="168" spans="1:38" x14ac:dyDescent="0.25">
      <c r="A168" s="138"/>
      <c r="B168" s="138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</row>
    <row r="169" spans="1:38" x14ac:dyDescent="0.25">
      <c r="A169" s="138"/>
      <c r="B169" s="138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</row>
    <row r="170" spans="1:38" x14ac:dyDescent="0.25">
      <c r="A170" s="138"/>
      <c r="B170" s="138"/>
      <c r="C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</row>
    <row r="171" spans="1:38" x14ac:dyDescent="0.25">
      <c r="A171" s="138"/>
      <c r="B171" s="138"/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</row>
    <row r="172" spans="1:38" x14ac:dyDescent="0.25">
      <c r="A172" s="138"/>
      <c r="B172" s="138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</row>
    <row r="173" spans="1:38" x14ac:dyDescent="0.25">
      <c r="A173" s="138"/>
      <c r="B173" s="138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</row>
    <row r="174" spans="1:38" x14ac:dyDescent="0.25">
      <c r="A174" s="138"/>
      <c r="B174" s="138"/>
      <c r="C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</row>
    <row r="175" spans="1:38" x14ac:dyDescent="0.25">
      <c r="A175" s="138"/>
      <c r="B175" s="138"/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</row>
    <row r="176" spans="1:38" x14ac:dyDescent="0.25">
      <c r="A176" s="138"/>
      <c r="B176" s="138"/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</row>
    <row r="177" spans="1:38" x14ac:dyDescent="0.25">
      <c r="A177" s="138"/>
      <c r="B177" s="138"/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</row>
    <row r="178" spans="1:38" x14ac:dyDescent="0.25">
      <c r="A178" s="138"/>
      <c r="B178" s="138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</row>
    <row r="179" spans="1:38" x14ac:dyDescent="0.25">
      <c r="A179" s="138"/>
      <c r="B179" s="138"/>
      <c r="C179" s="138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</row>
    <row r="180" spans="1:38" x14ac:dyDescent="0.25">
      <c r="A180" s="138"/>
      <c r="B180" s="138"/>
      <c r="C180" s="138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</row>
    <row r="181" spans="1:38" x14ac:dyDescent="0.25">
      <c r="A181" s="138"/>
      <c r="B181" s="138"/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</row>
    <row r="182" spans="1:38" x14ac:dyDescent="0.25">
      <c r="A182" s="138"/>
      <c r="B182" s="138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</row>
    <row r="183" spans="1:38" x14ac:dyDescent="0.25">
      <c r="A183" s="138"/>
      <c r="B183" s="138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</row>
    <row r="184" spans="1:38" x14ac:dyDescent="0.25">
      <c r="A184" s="138"/>
      <c r="B184" s="138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</row>
    <row r="185" spans="1:38" x14ac:dyDescent="0.25">
      <c r="A185" s="138"/>
      <c r="B185" s="138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</row>
    <row r="186" spans="1:38" x14ac:dyDescent="0.25">
      <c r="A186" s="138"/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</row>
    <row r="187" spans="1:38" x14ac:dyDescent="0.25">
      <c r="A187" s="138"/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</row>
    <row r="188" spans="1:38" x14ac:dyDescent="0.25">
      <c r="A188" s="138"/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</row>
    <row r="189" spans="1:38" x14ac:dyDescent="0.25">
      <c r="A189" s="138"/>
      <c r="B189" s="138"/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</row>
    <row r="190" spans="1:38" x14ac:dyDescent="0.25">
      <c r="A190" s="138"/>
      <c r="B190" s="138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</row>
    <row r="191" spans="1:38" x14ac:dyDescent="0.25">
      <c r="A191" s="138"/>
      <c r="B191" s="138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</row>
    <row r="192" spans="1:38" x14ac:dyDescent="0.25">
      <c r="A192" s="138"/>
      <c r="B192" s="138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</row>
    <row r="193" spans="1:38" x14ac:dyDescent="0.25">
      <c r="A193" s="138"/>
      <c r="B193" s="138"/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</row>
    <row r="194" spans="1:38" x14ac:dyDescent="0.25">
      <c r="A194" s="138"/>
      <c r="B194" s="138"/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</row>
    <row r="195" spans="1:38" x14ac:dyDescent="0.25">
      <c r="A195" s="138"/>
      <c r="B195" s="138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</row>
    <row r="196" spans="1:38" x14ac:dyDescent="0.25">
      <c r="A196" s="138"/>
      <c r="B196" s="138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</row>
    <row r="197" spans="1:38" x14ac:dyDescent="0.25">
      <c r="A197" s="138"/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</row>
    <row r="198" spans="1:38" x14ac:dyDescent="0.25">
      <c r="A198" s="138"/>
      <c r="B198" s="138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</row>
    <row r="199" spans="1:38" x14ac:dyDescent="0.25">
      <c r="A199" s="138"/>
      <c r="B199" s="138"/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</row>
    <row r="200" spans="1:38" x14ac:dyDescent="0.25">
      <c r="A200" s="138"/>
      <c r="B200" s="138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</row>
    <row r="201" spans="1:38" x14ac:dyDescent="0.25">
      <c r="A201" s="138"/>
      <c r="B201" s="138"/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</row>
    <row r="202" spans="1:38" x14ac:dyDescent="0.25">
      <c r="A202" s="138"/>
      <c r="B202" s="138"/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</row>
    <row r="203" spans="1:38" x14ac:dyDescent="0.25">
      <c r="A203" s="138"/>
      <c r="B203" s="138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</row>
    <row r="204" spans="1:38" x14ac:dyDescent="0.25">
      <c r="A204" s="138"/>
      <c r="B204" s="138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</row>
    <row r="205" spans="1:38" x14ac:dyDescent="0.25">
      <c r="A205" s="138"/>
      <c r="B205" s="138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</row>
    <row r="206" spans="1:38" x14ac:dyDescent="0.25">
      <c r="A206" s="138"/>
      <c r="B206" s="138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</row>
    <row r="207" spans="1:38" x14ac:dyDescent="0.25">
      <c r="A207" s="138"/>
      <c r="B207" s="138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</row>
    <row r="208" spans="1:38" x14ac:dyDescent="0.25">
      <c r="A208" s="138"/>
      <c r="B208" s="138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</row>
    <row r="209" spans="1:38" x14ac:dyDescent="0.25">
      <c r="A209" s="138"/>
      <c r="B209" s="138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</row>
    <row r="210" spans="1:38" x14ac:dyDescent="0.25">
      <c r="A210" s="138"/>
      <c r="B210" s="138"/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</row>
    <row r="211" spans="1:38" x14ac:dyDescent="0.25">
      <c r="A211" s="138"/>
      <c r="B211" s="138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</row>
    <row r="212" spans="1:38" x14ac:dyDescent="0.25">
      <c r="A212" s="138"/>
      <c r="B212" s="138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</row>
    <row r="213" spans="1:38" x14ac:dyDescent="0.25">
      <c r="A213" s="138"/>
      <c r="B213" s="138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</row>
    <row r="214" spans="1:38" x14ac:dyDescent="0.25">
      <c r="A214" s="138"/>
      <c r="B214" s="138"/>
      <c r="C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</row>
    <row r="215" spans="1:38" x14ac:dyDescent="0.25">
      <c r="A215" s="138"/>
      <c r="B215" s="138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</row>
    <row r="216" spans="1:38" x14ac:dyDescent="0.25">
      <c r="A216" s="138"/>
      <c r="B216" s="138"/>
      <c r="C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</row>
    <row r="217" spans="1:38" x14ac:dyDescent="0.25">
      <c r="A217" s="138"/>
      <c r="B217" s="138"/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</row>
    <row r="218" spans="1:38" x14ac:dyDescent="0.25">
      <c r="A218" s="138"/>
      <c r="B218" s="138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</row>
    <row r="219" spans="1:38" x14ac:dyDescent="0.25">
      <c r="A219" s="138"/>
      <c r="B219" s="138"/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</row>
    <row r="220" spans="1:38" x14ac:dyDescent="0.25">
      <c r="A220" s="138"/>
      <c r="B220" s="138"/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</row>
    <row r="221" spans="1:38" x14ac:dyDescent="0.25">
      <c r="A221" s="138"/>
      <c r="B221" s="138"/>
      <c r="C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</row>
    <row r="222" spans="1:38" x14ac:dyDescent="0.25">
      <c r="A222" s="138"/>
      <c r="B222" s="138"/>
      <c r="C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</row>
    <row r="223" spans="1:38" x14ac:dyDescent="0.25">
      <c r="A223" s="138"/>
      <c r="B223" s="138"/>
      <c r="C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</row>
    <row r="224" spans="1:38" x14ac:dyDescent="0.25">
      <c r="A224" s="138"/>
      <c r="B224" s="138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</row>
    <row r="225" spans="1:38" x14ac:dyDescent="0.25">
      <c r="A225" s="138"/>
      <c r="B225" s="138"/>
      <c r="C225" s="138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</row>
    <row r="226" spans="1:38" x14ac:dyDescent="0.25">
      <c r="A226" s="138"/>
      <c r="B226" s="138"/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</row>
    <row r="227" spans="1:38" x14ac:dyDescent="0.25">
      <c r="A227" s="138"/>
      <c r="B227" s="138"/>
      <c r="C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</row>
    <row r="228" spans="1:38" x14ac:dyDescent="0.25">
      <c r="A228" s="138"/>
      <c r="B228" s="138"/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</row>
    <row r="229" spans="1:38" x14ac:dyDescent="0.25">
      <c r="A229" s="138"/>
      <c r="B229" s="138"/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</row>
    <row r="230" spans="1:38" x14ac:dyDescent="0.25">
      <c r="A230" s="138"/>
      <c r="B230" s="138"/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</row>
    <row r="231" spans="1:38" x14ac:dyDescent="0.25">
      <c r="A231" s="138"/>
      <c r="B231" s="138"/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</row>
    <row r="232" spans="1:38" x14ac:dyDescent="0.25">
      <c r="A232" s="138"/>
      <c r="B232" s="138"/>
      <c r="C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</row>
    <row r="233" spans="1:38" x14ac:dyDescent="0.25">
      <c r="A233" s="138"/>
      <c r="B233" s="138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</row>
    <row r="234" spans="1:38" x14ac:dyDescent="0.25">
      <c r="A234" s="138"/>
      <c r="B234" s="138"/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</row>
    <row r="235" spans="1:38" x14ac:dyDescent="0.25">
      <c r="A235" s="138"/>
      <c r="B235" s="138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</row>
    <row r="236" spans="1:38" x14ac:dyDescent="0.25">
      <c r="A236" s="138"/>
      <c r="B236" s="138"/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</row>
    <row r="237" spans="1:38" x14ac:dyDescent="0.25">
      <c r="A237" s="138"/>
      <c r="B237" s="138"/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</row>
    <row r="238" spans="1:38" x14ac:dyDescent="0.25">
      <c r="A238" s="138"/>
      <c r="B238" s="138"/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</row>
    <row r="239" spans="1:38" x14ac:dyDescent="0.25">
      <c r="A239" s="138"/>
      <c r="B239" s="138"/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</row>
    <row r="240" spans="1:38" x14ac:dyDescent="0.25">
      <c r="A240" s="138"/>
      <c r="B240" s="138"/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</row>
    <row r="241" spans="1:38" x14ac:dyDescent="0.25">
      <c r="A241" s="138"/>
      <c r="B241" s="138"/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</row>
    <row r="242" spans="1:38" x14ac:dyDescent="0.25">
      <c r="A242" s="138"/>
      <c r="B242" s="138"/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</row>
    <row r="243" spans="1:38" x14ac:dyDescent="0.25">
      <c r="A243" s="138"/>
      <c r="B243" s="138"/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</row>
    <row r="244" spans="1:38" x14ac:dyDescent="0.25">
      <c r="A244" s="138"/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</row>
    <row r="245" spans="1:38" x14ac:dyDescent="0.25">
      <c r="A245" s="138"/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</row>
    <row r="246" spans="1:38" x14ac:dyDescent="0.25">
      <c r="A246" s="138"/>
      <c r="B246" s="138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</row>
    <row r="247" spans="1:38" x14ac:dyDescent="0.25">
      <c r="A247" s="138"/>
      <c r="B247" s="138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</row>
    <row r="248" spans="1:38" x14ac:dyDescent="0.25">
      <c r="A248" s="138"/>
      <c r="B248" s="138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</row>
    <row r="249" spans="1:38" x14ac:dyDescent="0.25">
      <c r="A249" s="138"/>
      <c r="B249" s="138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</row>
    <row r="250" spans="1:38" x14ac:dyDescent="0.25">
      <c r="A250" s="138"/>
      <c r="B250" s="138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</row>
    <row r="251" spans="1:38" x14ac:dyDescent="0.25">
      <c r="A251" s="138"/>
      <c r="B251" s="138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</row>
    <row r="252" spans="1:38" x14ac:dyDescent="0.25">
      <c r="A252" s="138"/>
      <c r="B252" s="138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</row>
    <row r="253" spans="1:38" x14ac:dyDescent="0.25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</row>
    <row r="254" spans="1:38" x14ac:dyDescent="0.25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</row>
    <row r="255" spans="1:38" x14ac:dyDescent="0.25">
      <c r="A255" s="138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</row>
    <row r="256" spans="1:38" x14ac:dyDescent="0.25">
      <c r="A256" s="138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</row>
    <row r="257" spans="1:38" x14ac:dyDescent="0.25">
      <c r="A257" s="138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</row>
    <row r="258" spans="1:38" x14ac:dyDescent="0.25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</row>
    <row r="259" spans="1:38" x14ac:dyDescent="0.25">
      <c r="A259" s="138"/>
      <c r="B259" s="138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</row>
    <row r="260" spans="1:38" x14ac:dyDescent="0.25">
      <c r="A260" s="138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</row>
    <row r="261" spans="1:38" x14ac:dyDescent="0.25">
      <c r="A261" s="138"/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</row>
    <row r="262" spans="1:38" x14ac:dyDescent="0.25">
      <c r="A262" s="138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</row>
    <row r="263" spans="1:38" x14ac:dyDescent="0.25">
      <c r="A263" s="138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</row>
    <row r="264" spans="1:38" x14ac:dyDescent="0.25">
      <c r="A264" s="138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</row>
    <row r="265" spans="1:38" x14ac:dyDescent="0.25">
      <c r="A265" s="138"/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</row>
    <row r="266" spans="1:38" x14ac:dyDescent="0.25">
      <c r="A266" s="138"/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</row>
    <row r="267" spans="1:38" x14ac:dyDescent="0.25">
      <c r="A267" s="138"/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</row>
    <row r="268" spans="1:38" x14ac:dyDescent="0.25">
      <c r="A268" s="138"/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</row>
    <row r="269" spans="1:38" x14ac:dyDescent="0.25">
      <c r="A269" s="138"/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</row>
    <row r="270" spans="1:38" x14ac:dyDescent="0.25">
      <c r="A270" s="138"/>
      <c r="B270" s="138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</row>
    <row r="271" spans="1:38" x14ac:dyDescent="0.25">
      <c r="A271" s="138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</row>
    <row r="272" spans="1:38" x14ac:dyDescent="0.25">
      <c r="A272" s="138"/>
      <c r="B272" s="138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</row>
    <row r="273" spans="1:38" x14ac:dyDescent="0.25">
      <c r="A273" s="138"/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</row>
    <row r="274" spans="1:38" x14ac:dyDescent="0.25">
      <c r="A274" s="138"/>
      <c r="B274" s="138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</row>
    <row r="275" spans="1:38" x14ac:dyDescent="0.25">
      <c r="A275" s="138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</row>
    <row r="276" spans="1:38" x14ac:dyDescent="0.25">
      <c r="A276" s="138"/>
      <c r="B276" s="138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</row>
    <row r="277" spans="1:38" x14ac:dyDescent="0.25">
      <c r="A277" s="138"/>
      <c r="B277" s="138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</row>
    <row r="278" spans="1:38" x14ac:dyDescent="0.25">
      <c r="A278" s="138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</row>
    <row r="279" spans="1:38" x14ac:dyDescent="0.25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</row>
    <row r="280" spans="1:38" x14ac:dyDescent="0.25">
      <c r="A280" s="138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</row>
    <row r="281" spans="1:38" x14ac:dyDescent="0.25">
      <c r="A281" s="138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</row>
    <row r="282" spans="1:38" x14ac:dyDescent="0.25">
      <c r="A282" s="138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</row>
    <row r="283" spans="1:38" x14ac:dyDescent="0.25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</row>
    <row r="284" spans="1:38" x14ac:dyDescent="0.25">
      <c r="A284" s="138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</row>
    <row r="285" spans="1:38" x14ac:dyDescent="0.25">
      <c r="A285" s="138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</row>
    <row r="286" spans="1:38" x14ac:dyDescent="0.25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</row>
    <row r="287" spans="1:38" x14ac:dyDescent="0.25">
      <c r="A287" s="138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</row>
    <row r="288" spans="1:38" x14ac:dyDescent="0.25">
      <c r="A288" s="138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</row>
    <row r="289" spans="1:38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</row>
    <row r="290" spans="1:38" x14ac:dyDescent="0.25">
      <c r="A290" s="138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</row>
    <row r="291" spans="1:38" x14ac:dyDescent="0.25">
      <c r="A291" s="138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</row>
    <row r="292" spans="1:38" x14ac:dyDescent="0.25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</row>
    <row r="293" spans="1:38" x14ac:dyDescent="0.25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</row>
    <row r="294" spans="1:38" x14ac:dyDescent="0.25">
      <c r="A294" s="138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</row>
    <row r="295" spans="1:38" x14ac:dyDescent="0.25">
      <c r="A295" s="138"/>
      <c r="B295" s="138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</row>
    <row r="296" spans="1:38" x14ac:dyDescent="0.25">
      <c r="A296" s="138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</row>
    <row r="297" spans="1:38" x14ac:dyDescent="0.25">
      <c r="A297" s="138"/>
      <c r="B297" s="138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</row>
    <row r="298" spans="1:38" x14ac:dyDescent="0.25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</row>
    <row r="299" spans="1:38" x14ac:dyDescent="0.25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</row>
    <row r="300" spans="1:38" x14ac:dyDescent="0.25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</row>
    <row r="301" spans="1:38" x14ac:dyDescent="0.25">
      <c r="A301" s="138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</row>
    <row r="302" spans="1:38" x14ac:dyDescent="0.25">
      <c r="A302" s="138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</row>
    <row r="303" spans="1:38" x14ac:dyDescent="0.25">
      <c r="A303" s="138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</row>
    <row r="304" spans="1:38" x14ac:dyDescent="0.25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</row>
    <row r="305" spans="1:38" x14ac:dyDescent="0.25">
      <c r="A305" s="138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</row>
    <row r="306" spans="1:38" x14ac:dyDescent="0.25">
      <c r="A306" s="138"/>
      <c r="B306" s="138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</row>
    <row r="307" spans="1:38" x14ac:dyDescent="0.25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</row>
    <row r="308" spans="1:38" x14ac:dyDescent="0.25">
      <c r="A308" s="138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</row>
    <row r="309" spans="1:38" x14ac:dyDescent="0.25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</row>
    <row r="310" spans="1:38" x14ac:dyDescent="0.25">
      <c r="A310" s="138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</row>
    <row r="311" spans="1:38" x14ac:dyDescent="0.25">
      <c r="A311" s="138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</row>
    <row r="312" spans="1:38" x14ac:dyDescent="0.25">
      <c r="A312" s="138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</row>
    <row r="313" spans="1:38" x14ac:dyDescent="0.25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</row>
    <row r="314" spans="1:38" x14ac:dyDescent="0.25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</row>
    <row r="315" spans="1:38" x14ac:dyDescent="0.25">
      <c r="A315" s="138"/>
      <c r="B315" s="138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</row>
    <row r="316" spans="1:38" x14ac:dyDescent="0.25">
      <c r="A316" s="138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</row>
    <row r="317" spans="1:38" x14ac:dyDescent="0.25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</row>
    <row r="318" spans="1:38" x14ac:dyDescent="0.25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</row>
    <row r="319" spans="1:38" x14ac:dyDescent="0.25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</row>
    <row r="320" spans="1:38" x14ac:dyDescent="0.25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</row>
    <row r="321" spans="1:38" x14ac:dyDescent="0.25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</row>
    <row r="322" spans="1:38" x14ac:dyDescent="0.25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</row>
    <row r="323" spans="1:38" x14ac:dyDescent="0.25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</row>
    <row r="324" spans="1:38" x14ac:dyDescent="0.25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</row>
    <row r="325" spans="1:38" x14ac:dyDescent="0.25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</row>
    <row r="326" spans="1:38" x14ac:dyDescent="0.25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</row>
    <row r="327" spans="1:38" x14ac:dyDescent="0.25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</row>
    <row r="328" spans="1:38" x14ac:dyDescent="0.25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</row>
    <row r="329" spans="1:38" x14ac:dyDescent="0.25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</row>
    <row r="330" spans="1:38" x14ac:dyDescent="0.25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</row>
    <row r="331" spans="1:38" x14ac:dyDescent="0.25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</row>
    <row r="332" spans="1:38" x14ac:dyDescent="0.25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</row>
    <row r="333" spans="1:38" x14ac:dyDescent="0.25">
      <c r="A333" s="138"/>
      <c r="B333" s="138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</row>
    <row r="334" spans="1:38" x14ac:dyDescent="0.25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</row>
    <row r="335" spans="1:38" x14ac:dyDescent="0.25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</row>
    <row r="336" spans="1:38" x14ac:dyDescent="0.25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</row>
    <row r="337" spans="1:38" x14ac:dyDescent="0.25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</row>
    <row r="338" spans="1:38" x14ac:dyDescent="0.25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</row>
    <row r="339" spans="1:38" x14ac:dyDescent="0.25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</row>
    <row r="340" spans="1:38" x14ac:dyDescent="0.25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</row>
    <row r="341" spans="1:38" x14ac:dyDescent="0.25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</row>
    <row r="342" spans="1:38" x14ac:dyDescent="0.25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</row>
    <row r="343" spans="1:38" x14ac:dyDescent="0.25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</row>
    <row r="344" spans="1:38" x14ac:dyDescent="0.25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</row>
    <row r="345" spans="1:38" x14ac:dyDescent="0.25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</row>
    <row r="346" spans="1:38" x14ac:dyDescent="0.25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</row>
    <row r="347" spans="1:38" x14ac:dyDescent="0.25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</row>
    <row r="348" spans="1:38" x14ac:dyDescent="0.25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</row>
    <row r="349" spans="1:38" x14ac:dyDescent="0.25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</row>
    <row r="350" spans="1:38" x14ac:dyDescent="0.25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</row>
    <row r="351" spans="1:38" x14ac:dyDescent="0.25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</row>
    <row r="352" spans="1:38" x14ac:dyDescent="0.25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</row>
    <row r="353" spans="1:38" x14ac:dyDescent="0.25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</row>
    <row r="354" spans="1:38" x14ac:dyDescent="0.25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</row>
    <row r="355" spans="1:38" x14ac:dyDescent="0.25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</row>
    <row r="356" spans="1:38" x14ac:dyDescent="0.25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</row>
    <row r="357" spans="1:38" x14ac:dyDescent="0.25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</row>
    <row r="358" spans="1:38" x14ac:dyDescent="0.25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</row>
    <row r="359" spans="1:38" x14ac:dyDescent="0.25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</row>
    <row r="360" spans="1:38" x14ac:dyDescent="0.25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</row>
    <row r="361" spans="1:38" x14ac:dyDescent="0.25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</row>
    <row r="362" spans="1:38" x14ac:dyDescent="0.25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</row>
    <row r="363" spans="1:38" x14ac:dyDescent="0.25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</row>
    <row r="364" spans="1:38" x14ac:dyDescent="0.25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</row>
    <row r="365" spans="1:38" x14ac:dyDescent="0.25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</row>
    <row r="366" spans="1:38" x14ac:dyDescent="0.25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</row>
    <row r="367" spans="1:38" x14ac:dyDescent="0.25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</row>
    <row r="368" spans="1:38" x14ac:dyDescent="0.25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</row>
    <row r="369" spans="1:38" x14ac:dyDescent="0.25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</row>
    <row r="370" spans="1:38" x14ac:dyDescent="0.25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</row>
    <row r="371" spans="1:38" x14ac:dyDescent="0.25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</row>
    <row r="372" spans="1:38" x14ac:dyDescent="0.25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</row>
    <row r="373" spans="1:38" x14ac:dyDescent="0.25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</row>
    <row r="374" spans="1:38" x14ac:dyDescent="0.25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</row>
    <row r="375" spans="1:38" x14ac:dyDescent="0.25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</row>
    <row r="376" spans="1:38" x14ac:dyDescent="0.25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</row>
    <row r="377" spans="1:38" x14ac:dyDescent="0.25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</row>
    <row r="378" spans="1:38" x14ac:dyDescent="0.25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</row>
    <row r="379" spans="1:38" x14ac:dyDescent="0.25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</row>
    <row r="380" spans="1:38" x14ac:dyDescent="0.25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</row>
    <row r="381" spans="1:38" x14ac:dyDescent="0.25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</row>
    <row r="382" spans="1:38" x14ac:dyDescent="0.25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</row>
    <row r="383" spans="1:38" x14ac:dyDescent="0.25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</row>
    <row r="384" spans="1:38" x14ac:dyDescent="0.25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</row>
    <row r="385" spans="1:38" x14ac:dyDescent="0.25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</row>
    <row r="386" spans="1:38" x14ac:dyDescent="0.25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</row>
    <row r="387" spans="1:38" x14ac:dyDescent="0.25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</row>
    <row r="388" spans="1:38" x14ac:dyDescent="0.25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</row>
    <row r="389" spans="1:38" x14ac:dyDescent="0.25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</row>
    <row r="390" spans="1:38" x14ac:dyDescent="0.25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</row>
    <row r="391" spans="1:38" x14ac:dyDescent="0.25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</row>
    <row r="392" spans="1:38" x14ac:dyDescent="0.25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</row>
    <row r="393" spans="1:38" x14ac:dyDescent="0.25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</row>
    <row r="394" spans="1:38" x14ac:dyDescent="0.25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</row>
    <row r="395" spans="1:38" x14ac:dyDescent="0.25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</row>
    <row r="396" spans="1:38" x14ac:dyDescent="0.25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</row>
    <row r="397" spans="1:38" x14ac:dyDescent="0.25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</row>
    <row r="398" spans="1:38" x14ac:dyDescent="0.25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</row>
    <row r="399" spans="1:38" x14ac:dyDescent="0.25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</row>
    <row r="400" spans="1:38" x14ac:dyDescent="0.25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</row>
    <row r="401" spans="1:38" x14ac:dyDescent="0.25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</row>
    <row r="402" spans="1:38" x14ac:dyDescent="0.25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</row>
    <row r="403" spans="1:38" x14ac:dyDescent="0.25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</row>
    <row r="404" spans="1:38" x14ac:dyDescent="0.25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</row>
    <row r="405" spans="1:38" x14ac:dyDescent="0.25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</row>
    <row r="406" spans="1:38" x14ac:dyDescent="0.25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</row>
    <row r="407" spans="1:38" x14ac:dyDescent="0.25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</row>
    <row r="408" spans="1:38" x14ac:dyDescent="0.25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</row>
    <row r="409" spans="1:38" x14ac:dyDescent="0.25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</row>
    <row r="410" spans="1:38" x14ac:dyDescent="0.25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</row>
    <row r="411" spans="1:38" x14ac:dyDescent="0.25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</row>
    <row r="412" spans="1:38" x14ac:dyDescent="0.25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</row>
    <row r="413" spans="1:38" x14ac:dyDescent="0.25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</row>
    <row r="414" spans="1:38" x14ac:dyDescent="0.25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</row>
    <row r="415" spans="1:38" x14ac:dyDescent="0.25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</row>
    <row r="416" spans="1:38" x14ac:dyDescent="0.25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</row>
    <row r="417" spans="1:38" x14ac:dyDescent="0.25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</row>
    <row r="418" spans="1:38" x14ac:dyDescent="0.25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</row>
    <row r="419" spans="1:38" x14ac:dyDescent="0.25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</row>
    <row r="420" spans="1:38" x14ac:dyDescent="0.25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</row>
    <row r="421" spans="1:38" x14ac:dyDescent="0.25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</row>
    <row r="422" spans="1:38" x14ac:dyDescent="0.25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</row>
    <row r="423" spans="1:38" x14ac:dyDescent="0.25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</row>
    <row r="424" spans="1:38" x14ac:dyDescent="0.25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</row>
    <row r="425" spans="1:38" x14ac:dyDescent="0.25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</row>
    <row r="426" spans="1:38" x14ac:dyDescent="0.25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</row>
    <row r="427" spans="1:38" x14ac:dyDescent="0.25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</row>
    <row r="428" spans="1:38" x14ac:dyDescent="0.25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</row>
    <row r="429" spans="1:38" x14ac:dyDescent="0.25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</row>
    <row r="430" spans="1:38" x14ac:dyDescent="0.25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</row>
    <row r="431" spans="1:38" x14ac:dyDescent="0.25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</row>
    <row r="432" spans="1:38" x14ac:dyDescent="0.25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</row>
    <row r="433" spans="1:38" x14ac:dyDescent="0.25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</row>
    <row r="434" spans="1:38" x14ac:dyDescent="0.25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</row>
    <row r="435" spans="1:38" x14ac:dyDescent="0.25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</row>
    <row r="436" spans="1:38" x14ac:dyDescent="0.25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</row>
    <row r="437" spans="1:38" x14ac:dyDescent="0.25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</row>
    <row r="438" spans="1:38" x14ac:dyDescent="0.25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</row>
    <row r="439" spans="1:38" x14ac:dyDescent="0.25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</row>
    <row r="440" spans="1:38" x14ac:dyDescent="0.25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</row>
    <row r="441" spans="1:38" x14ac:dyDescent="0.25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</row>
    <row r="442" spans="1:38" x14ac:dyDescent="0.25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</row>
    <row r="443" spans="1:38" x14ac:dyDescent="0.25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</row>
    <row r="444" spans="1:38" x14ac:dyDescent="0.25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</row>
    <row r="445" spans="1:38" x14ac:dyDescent="0.25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</row>
    <row r="446" spans="1:38" x14ac:dyDescent="0.25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</row>
    <row r="447" spans="1:38" x14ac:dyDescent="0.25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</row>
    <row r="448" spans="1:38" x14ac:dyDescent="0.25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</row>
    <row r="449" spans="1:38" x14ac:dyDescent="0.25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</row>
    <row r="450" spans="1:38" x14ac:dyDescent="0.25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</row>
    <row r="451" spans="1:38" x14ac:dyDescent="0.25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</row>
    <row r="452" spans="1:38" x14ac:dyDescent="0.25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</row>
    <row r="453" spans="1:38" x14ac:dyDescent="0.25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</row>
    <row r="454" spans="1:38" x14ac:dyDescent="0.25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</row>
    <row r="455" spans="1:38" x14ac:dyDescent="0.25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</row>
    <row r="456" spans="1:38" x14ac:dyDescent="0.25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</row>
    <row r="457" spans="1:38" x14ac:dyDescent="0.25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</row>
    <row r="458" spans="1:38" x14ac:dyDescent="0.25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</row>
    <row r="459" spans="1:38" x14ac:dyDescent="0.25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</row>
    <row r="460" spans="1:38" x14ac:dyDescent="0.25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</row>
    <row r="461" spans="1:38" x14ac:dyDescent="0.25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</row>
    <row r="462" spans="1:38" x14ac:dyDescent="0.25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</row>
    <row r="463" spans="1:38" x14ac:dyDescent="0.25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</row>
    <row r="464" spans="1:38" x14ac:dyDescent="0.25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</row>
    <row r="465" spans="1:38" x14ac:dyDescent="0.25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</row>
    <row r="466" spans="1:38" x14ac:dyDescent="0.25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</row>
    <row r="467" spans="1:38" x14ac:dyDescent="0.25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</row>
    <row r="468" spans="1:38" x14ac:dyDescent="0.25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</row>
    <row r="469" spans="1:38" x14ac:dyDescent="0.25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</row>
    <row r="470" spans="1:38" x14ac:dyDescent="0.25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</row>
    <row r="471" spans="1:38" x14ac:dyDescent="0.25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</row>
    <row r="472" spans="1:38" x14ac:dyDescent="0.25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</row>
    <row r="473" spans="1:38" x14ac:dyDescent="0.25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</row>
    <row r="474" spans="1:38" x14ac:dyDescent="0.25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</row>
    <row r="475" spans="1:38" x14ac:dyDescent="0.25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</row>
    <row r="476" spans="1:38" x14ac:dyDescent="0.25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</row>
    <row r="477" spans="1:38" x14ac:dyDescent="0.25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</row>
    <row r="478" spans="1:38" x14ac:dyDescent="0.25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</row>
    <row r="479" spans="1:38" x14ac:dyDescent="0.25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</row>
    <row r="480" spans="1:38" x14ac:dyDescent="0.25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</row>
    <row r="481" spans="1:38" x14ac:dyDescent="0.25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</row>
    <row r="482" spans="1:38" x14ac:dyDescent="0.25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</row>
    <row r="483" spans="1:38" x14ac:dyDescent="0.25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</row>
    <row r="484" spans="1:38" x14ac:dyDescent="0.25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</row>
    <row r="485" spans="1:38" x14ac:dyDescent="0.25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</row>
    <row r="486" spans="1:38" x14ac:dyDescent="0.25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</row>
    <row r="487" spans="1:38" x14ac:dyDescent="0.25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</row>
    <row r="488" spans="1:38" x14ac:dyDescent="0.25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</row>
    <row r="489" spans="1:38" x14ac:dyDescent="0.25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</row>
    <row r="490" spans="1:38" x14ac:dyDescent="0.25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</row>
    <row r="491" spans="1:38" x14ac:dyDescent="0.25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</row>
    <row r="492" spans="1:38" x14ac:dyDescent="0.25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</row>
    <row r="493" spans="1:38" x14ac:dyDescent="0.25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</row>
    <row r="494" spans="1:38" x14ac:dyDescent="0.25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</row>
    <row r="495" spans="1:38" x14ac:dyDescent="0.25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</row>
    <row r="496" spans="1:38" x14ac:dyDescent="0.25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</row>
    <row r="497" spans="1:38" x14ac:dyDescent="0.25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</row>
    <row r="498" spans="1:38" x14ac:dyDescent="0.25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</row>
    <row r="499" spans="1:38" x14ac:dyDescent="0.25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</row>
    <row r="500" spans="1:38" x14ac:dyDescent="0.25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</row>
    <row r="501" spans="1:38" x14ac:dyDescent="0.25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</row>
    <row r="502" spans="1:38" x14ac:dyDescent="0.25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</row>
    <row r="503" spans="1:38" x14ac:dyDescent="0.25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</row>
    <row r="504" spans="1:38" x14ac:dyDescent="0.25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</row>
    <row r="505" spans="1:38" x14ac:dyDescent="0.25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</row>
    <row r="506" spans="1:38" x14ac:dyDescent="0.25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</row>
    <row r="507" spans="1:38" x14ac:dyDescent="0.25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</row>
    <row r="508" spans="1:38" x14ac:dyDescent="0.25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</row>
    <row r="509" spans="1:38" x14ac:dyDescent="0.25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</row>
    <row r="510" spans="1:38" x14ac:dyDescent="0.25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</row>
    <row r="511" spans="1:38" x14ac:dyDescent="0.25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</row>
    <row r="512" spans="1:38" x14ac:dyDescent="0.25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</row>
    <row r="513" spans="1:38" x14ac:dyDescent="0.25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</row>
    <row r="514" spans="1:38" x14ac:dyDescent="0.25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</row>
    <row r="515" spans="1:38" x14ac:dyDescent="0.25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</row>
    <row r="516" spans="1:38" x14ac:dyDescent="0.25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</row>
    <row r="517" spans="1:38" x14ac:dyDescent="0.25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</row>
    <row r="518" spans="1:38" x14ac:dyDescent="0.25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</row>
    <row r="519" spans="1:38" x14ac:dyDescent="0.25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</row>
    <row r="520" spans="1:38" x14ac:dyDescent="0.25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</row>
    <row r="521" spans="1:38" x14ac:dyDescent="0.25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</row>
    <row r="522" spans="1:38" x14ac:dyDescent="0.25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</row>
    <row r="523" spans="1:38" x14ac:dyDescent="0.25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</row>
    <row r="524" spans="1:38" x14ac:dyDescent="0.25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</row>
    <row r="525" spans="1:38" x14ac:dyDescent="0.25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</row>
    <row r="526" spans="1:38" x14ac:dyDescent="0.25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</row>
    <row r="527" spans="1:38" x14ac:dyDescent="0.25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</row>
    <row r="528" spans="1:38" x14ac:dyDescent="0.25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</row>
    <row r="529" spans="1:38" x14ac:dyDescent="0.25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</row>
    <row r="530" spans="1:38" x14ac:dyDescent="0.25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</row>
    <row r="531" spans="1:38" x14ac:dyDescent="0.25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</row>
    <row r="532" spans="1:38" x14ac:dyDescent="0.25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</row>
    <row r="533" spans="1:38" x14ac:dyDescent="0.25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</row>
    <row r="534" spans="1:38" x14ac:dyDescent="0.25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</row>
    <row r="535" spans="1:38" x14ac:dyDescent="0.25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</row>
    <row r="536" spans="1:38" x14ac:dyDescent="0.25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</row>
    <row r="537" spans="1:38" x14ac:dyDescent="0.25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</row>
    <row r="538" spans="1:38" x14ac:dyDescent="0.25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</row>
    <row r="539" spans="1:38" x14ac:dyDescent="0.25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</row>
    <row r="540" spans="1:38" x14ac:dyDescent="0.25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</row>
    <row r="541" spans="1:38" x14ac:dyDescent="0.25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</row>
    <row r="542" spans="1:38" x14ac:dyDescent="0.25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</row>
    <row r="543" spans="1:38" x14ac:dyDescent="0.25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</row>
    <row r="544" spans="1:38" x14ac:dyDescent="0.25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</row>
    <row r="545" spans="1:38" x14ac:dyDescent="0.25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</row>
    <row r="546" spans="1:38" x14ac:dyDescent="0.25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</row>
    <row r="547" spans="1:38" x14ac:dyDescent="0.25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</row>
    <row r="548" spans="1:38" x14ac:dyDescent="0.25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</row>
    <row r="549" spans="1:38" x14ac:dyDescent="0.25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</row>
    <row r="550" spans="1:38" x14ac:dyDescent="0.25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</row>
    <row r="551" spans="1:38" x14ac:dyDescent="0.25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</row>
    <row r="552" spans="1:38" x14ac:dyDescent="0.25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</row>
    <row r="553" spans="1:38" x14ac:dyDescent="0.25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</row>
    <row r="554" spans="1:38" x14ac:dyDescent="0.25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</row>
    <row r="555" spans="1:38" x14ac:dyDescent="0.25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</row>
    <row r="556" spans="1:38" x14ac:dyDescent="0.25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</row>
    <row r="557" spans="1:38" x14ac:dyDescent="0.25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</row>
    <row r="558" spans="1:38" x14ac:dyDescent="0.25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</row>
    <row r="559" spans="1:38" x14ac:dyDescent="0.25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</row>
    <row r="560" spans="1:38" x14ac:dyDescent="0.25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</row>
    <row r="561" spans="1:38" x14ac:dyDescent="0.25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</row>
    <row r="562" spans="1:38" x14ac:dyDescent="0.25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</row>
    <row r="563" spans="1:38" x14ac:dyDescent="0.25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</row>
    <row r="564" spans="1:38" x14ac:dyDescent="0.25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</row>
    <row r="565" spans="1:38" x14ac:dyDescent="0.25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</row>
    <row r="566" spans="1:38" x14ac:dyDescent="0.25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</row>
    <row r="567" spans="1:38" x14ac:dyDescent="0.25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</row>
    <row r="568" spans="1:38" x14ac:dyDescent="0.25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</row>
    <row r="569" spans="1:38" x14ac:dyDescent="0.25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</row>
    <row r="570" spans="1:38" x14ac:dyDescent="0.25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</row>
    <row r="571" spans="1:38" x14ac:dyDescent="0.25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</row>
    <row r="572" spans="1:38" x14ac:dyDescent="0.25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</row>
    <row r="573" spans="1:38" x14ac:dyDescent="0.25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</row>
    <row r="574" spans="1:38" x14ac:dyDescent="0.25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</row>
    <row r="575" spans="1:38" x14ac:dyDescent="0.25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</row>
    <row r="576" spans="1:38" x14ac:dyDescent="0.25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</row>
    <row r="577" spans="1:38" x14ac:dyDescent="0.25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</row>
    <row r="578" spans="1:38" x14ac:dyDescent="0.25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</row>
    <row r="579" spans="1:38" x14ac:dyDescent="0.25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</row>
    <row r="580" spans="1:38" x14ac:dyDescent="0.25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</row>
    <row r="581" spans="1:38" x14ac:dyDescent="0.25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</row>
    <row r="582" spans="1:38" x14ac:dyDescent="0.25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</row>
    <row r="583" spans="1:38" x14ac:dyDescent="0.25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</row>
    <row r="584" spans="1:38" x14ac:dyDescent="0.25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</row>
    <row r="585" spans="1:38" x14ac:dyDescent="0.25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</row>
    <row r="586" spans="1:38" x14ac:dyDescent="0.25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</row>
    <row r="587" spans="1:38" x14ac:dyDescent="0.25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</row>
    <row r="588" spans="1:38" x14ac:dyDescent="0.25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</row>
    <row r="589" spans="1:38" x14ac:dyDescent="0.25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</row>
    <row r="590" spans="1:38" x14ac:dyDescent="0.25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</row>
    <row r="591" spans="1:38" x14ac:dyDescent="0.25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</row>
    <row r="592" spans="1:38" x14ac:dyDescent="0.25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</row>
    <row r="593" spans="1:38" x14ac:dyDescent="0.25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</row>
    <row r="594" spans="1:38" x14ac:dyDescent="0.25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</row>
    <row r="595" spans="1:38" x14ac:dyDescent="0.25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</row>
    <row r="596" spans="1:38" x14ac:dyDescent="0.25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</row>
    <row r="597" spans="1:38" x14ac:dyDescent="0.25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</row>
    <row r="598" spans="1:38" x14ac:dyDescent="0.25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</row>
    <row r="599" spans="1:38" x14ac:dyDescent="0.25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</row>
    <row r="600" spans="1:38" x14ac:dyDescent="0.25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</row>
    <row r="601" spans="1:38" x14ac:dyDescent="0.25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</row>
    <row r="602" spans="1:38" x14ac:dyDescent="0.25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</row>
    <row r="603" spans="1:38" x14ac:dyDescent="0.25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</row>
    <row r="604" spans="1:38" x14ac:dyDescent="0.25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</row>
    <row r="605" spans="1:38" x14ac:dyDescent="0.25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</row>
    <row r="606" spans="1:38" x14ac:dyDescent="0.25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</row>
    <row r="607" spans="1:38" x14ac:dyDescent="0.25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</row>
    <row r="608" spans="1:38" x14ac:dyDescent="0.25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</row>
    <row r="609" spans="1:38" x14ac:dyDescent="0.25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</row>
    <row r="610" spans="1:38" x14ac:dyDescent="0.25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</row>
    <row r="611" spans="1:38" x14ac:dyDescent="0.25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</row>
    <row r="612" spans="1:38" x14ac:dyDescent="0.25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</row>
    <row r="613" spans="1:38" x14ac:dyDescent="0.25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</row>
    <row r="614" spans="1:38" x14ac:dyDescent="0.25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</row>
    <row r="615" spans="1:38" x14ac:dyDescent="0.25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</row>
    <row r="616" spans="1:38" x14ac:dyDescent="0.25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</row>
    <row r="617" spans="1:38" x14ac:dyDescent="0.25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</row>
    <row r="618" spans="1:38" x14ac:dyDescent="0.25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</row>
    <row r="619" spans="1:38" x14ac:dyDescent="0.25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</row>
    <row r="620" spans="1:38" x14ac:dyDescent="0.25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</row>
    <row r="621" spans="1:38" x14ac:dyDescent="0.25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</row>
    <row r="622" spans="1:38" x14ac:dyDescent="0.25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</row>
    <row r="623" spans="1:38" x14ac:dyDescent="0.25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</row>
    <row r="624" spans="1:38" x14ac:dyDescent="0.25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</row>
    <row r="625" spans="1:38" x14ac:dyDescent="0.25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</row>
    <row r="626" spans="1:38" x14ac:dyDescent="0.25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</row>
    <row r="627" spans="1:38" x14ac:dyDescent="0.25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</row>
    <row r="628" spans="1:38" x14ac:dyDescent="0.25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</row>
    <row r="629" spans="1:38" x14ac:dyDescent="0.25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</row>
    <row r="630" spans="1:38" x14ac:dyDescent="0.25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</row>
    <row r="631" spans="1:38" x14ac:dyDescent="0.25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</row>
    <row r="632" spans="1:38" x14ac:dyDescent="0.25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</row>
    <row r="633" spans="1:38" x14ac:dyDescent="0.25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</row>
    <row r="634" spans="1:38" x14ac:dyDescent="0.25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</row>
    <row r="635" spans="1:38" x14ac:dyDescent="0.25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</row>
    <row r="636" spans="1:38" x14ac:dyDescent="0.25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</row>
    <row r="637" spans="1:38" x14ac:dyDescent="0.25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</row>
    <row r="638" spans="1:38" x14ac:dyDescent="0.25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</row>
    <row r="639" spans="1:38" x14ac:dyDescent="0.25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</row>
    <row r="640" spans="1:38" x14ac:dyDescent="0.25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</row>
    <row r="641" spans="1:38" x14ac:dyDescent="0.25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</row>
    <row r="642" spans="1:38" x14ac:dyDescent="0.25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</row>
    <row r="643" spans="1:38" x14ac:dyDescent="0.25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</row>
    <row r="644" spans="1:38" x14ac:dyDescent="0.25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</row>
    <row r="645" spans="1:38" x14ac:dyDescent="0.25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</row>
    <row r="646" spans="1:38" x14ac:dyDescent="0.25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</row>
    <row r="647" spans="1:38" x14ac:dyDescent="0.25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</row>
    <row r="648" spans="1:38" x14ac:dyDescent="0.25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</row>
    <row r="649" spans="1:38" x14ac:dyDescent="0.25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</row>
    <row r="650" spans="1:38" x14ac:dyDescent="0.25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</row>
    <row r="651" spans="1:38" x14ac:dyDescent="0.25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</row>
    <row r="652" spans="1:38" x14ac:dyDescent="0.25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</row>
    <row r="653" spans="1:38" x14ac:dyDescent="0.25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</row>
    <row r="654" spans="1:38" x14ac:dyDescent="0.25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</row>
    <row r="655" spans="1:38" x14ac:dyDescent="0.25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</row>
    <row r="656" spans="1:38" x14ac:dyDescent="0.25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</row>
    <row r="657" spans="1:38" x14ac:dyDescent="0.25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</row>
    <row r="658" spans="1:38" x14ac:dyDescent="0.25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</row>
    <row r="659" spans="1:38" x14ac:dyDescent="0.25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</row>
    <row r="660" spans="1:38" x14ac:dyDescent="0.25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</row>
    <row r="661" spans="1:38" x14ac:dyDescent="0.25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</row>
    <row r="662" spans="1:38" x14ac:dyDescent="0.25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</row>
    <row r="663" spans="1:38" x14ac:dyDescent="0.25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</row>
    <row r="664" spans="1:38" x14ac:dyDescent="0.25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</row>
    <row r="665" spans="1:38" x14ac:dyDescent="0.25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</row>
    <row r="666" spans="1:38" x14ac:dyDescent="0.25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</row>
    <row r="667" spans="1:38" x14ac:dyDescent="0.25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</row>
    <row r="668" spans="1:38" x14ac:dyDescent="0.25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</row>
    <row r="669" spans="1:38" x14ac:dyDescent="0.25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</row>
    <row r="670" spans="1:38" x14ac:dyDescent="0.25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</row>
    <row r="671" spans="1:38" x14ac:dyDescent="0.25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</row>
    <row r="672" spans="1:38" x14ac:dyDescent="0.25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</row>
    <row r="673" spans="1:38" x14ac:dyDescent="0.25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</row>
    <row r="674" spans="1:38" x14ac:dyDescent="0.25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</row>
    <row r="675" spans="1:38" x14ac:dyDescent="0.25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</row>
    <row r="676" spans="1:38" x14ac:dyDescent="0.25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</row>
    <row r="677" spans="1:38" x14ac:dyDescent="0.25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</row>
    <row r="678" spans="1:38" x14ac:dyDescent="0.25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</row>
    <row r="679" spans="1:38" x14ac:dyDescent="0.25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</row>
    <row r="680" spans="1:38" x14ac:dyDescent="0.25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</row>
    <row r="681" spans="1:38" x14ac:dyDescent="0.25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</row>
    <row r="682" spans="1:38" x14ac:dyDescent="0.25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</row>
    <row r="683" spans="1:38" x14ac:dyDescent="0.25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</row>
    <row r="684" spans="1:38" x14ac:dyDescent="0.25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</row>
    <row r="685" spans="1:38" x14ac:dyDescent="0.25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</row>
    <row r="686" spans="1:38" x14ac:dyDescent="0.25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</row>
    <row r="687" spans="1:38" x14ac:dyDescent="0.25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</row>
    <row r="688" spans="1:38" x14ac:dyDescent="0.25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</row>
    <row r="689" spans="1:38" x14ac:dyDescent="0.25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</row>
    <row r="690" spans="1:38" x14ac:dyDescent="0.25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</row>
    <row r="691" spans="1:38" x14ac:dyDescent="0.25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</row>
    <row r="692" spans="1:38" x14ac:dyDescent="0.25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</row>
    <row r="693" spans="1:38" x14ac:dyDescent="0.25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</row>
    <row r="694" spans="1:38" x14ac:dyDescent="0.25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</row>
    <row r="695" spans="1:38" x14ac:dyDescent="0.25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</row>
    <row r="696" spans="1:38" x14ac:dyDescent="0.25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</row>
    <row r="697" spans="1:38" x14ac:dyDescent="0.25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</row>
    <row r="698" spans="1:38" x14ac:dyDescent="0.25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</row>
    <row r="699" spans="1:38" x14ac:dyDescent="0.25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</row>
    <row r="700" spans="1:38" x14ac:dyDescent="0.25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</row>
    <row r="701" spans="1:38" x14ac:dyDescent="0.25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</row>
    <row r="702" spans="1:38" x14ac:dyDescent="0.25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</row>
    <row r="703" spans="1:38" x14ac:dyDescent="0.25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</row>
    <row r="704" spans="1:38" x14ac:dyDescent="0.25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</row>
    <row r="705" spans="1:38" x14ac:dyDescent="0.25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</row>
    <row r="706" spans="1:38" x14ac:dyDescent="0.25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</row>
    <row r="707" spans="1:38" x14ac:dyDescent="0.25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</row>
    <row r="708" spans="1:38" x14ac:dyDescent="0.25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</row>
    <row r="709" spans="1:38" x14ac:dyDescent="0.25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</row>
    <row r="710" spans="1:38" x14ac:dyDescent="0.25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</row>
    <row r="711" spans="1:38" x14ac:dyDescent="0.25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</row>
    <row r="712" spans="1:38" x14ac:dyDescent="0.25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</row>
    <row r="713" spans="1:38" x14ac:dyDescent="0.25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</row>
    <row r="714" spans="1:38" x14ac:dyDescent="0.25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</row>
    <row r="715" spans="1:38" x14ac:dyDescent="0.25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</row>
    <row r="716" spans="1:38" x14ac:dyDescent="0.25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</row>
    <row r="717" spans="1:38" x14ac:dyDescent="0.25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</row>
    <row r="718" spans="1:38" x14ac:dyDescent="0.25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</row>
    <row r="719" spans="1:38" x14ac:dyDescent="0.25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</row>
    <row r="720" spans="1:38" x14ac:dyDescent="0.25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</row>
    <row r="721" spans="1:38" x14ac:dyDescent="0.25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</row>
    <row r="722" spans="1:38" x14ac:dyDescent="0.25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</row>
    <row r="723" spans="1:38" x14ac:dyDescent="0.25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</row>
    <row r="724" spans="1:38" x14ac:dyDescent="0.25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</row>
    <row r="725" spans="1:38" x14ac:dyDescent="0.25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</row>
    <row r="726" spans="1:38" x14ac:dyDescent="0.25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</row>
    <row r="727" spans="1:38" x14ac:dyDescent="0.25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</row>
    <row r="728" spans="1:38" x14ac:dyDescent="0.25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</row>
    <row r="729" spans="1:38" x14ac:dyDescent="0.25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</row>
    <row r="730" spans="1:38" x14ac:dyDescent="0.25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</row>
    <row r="731" spans="1:38" x14ac:dyDescent="0.25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</row>
    <row r="732" spans="1:38" x14ac:dyDescent="0.25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</row>
    <row r="733" spans="1:38" x14ac:dyDescent="0.25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</row>
    <row r="734" spans="1:38" x14ac:dyDescent="0.25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</row>
    <row r="735" spans="1:38" x14ac:dyDescent="0.25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</row>
    <row r="736" spans="1:38" x14ac:dyDescent="0.25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</row>
    <row r="737" spans="1:38" x14ac:dyDescent="0.25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</row>
    <row r="738" spans="1:38" x14ac:dyDescent="0.25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</row>
    <row r="739" spans="1:38" x14ac:dyDescent="0.25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</row>
    <row r="740" spans="1:38" x14ac:dyDescent="0.25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</row>
    <row r="741" spans="1:38" x14ac:dyDescent="0.25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</row>
    <row r="742" spans="1:38" x14ac:dyDescent="0.25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</row>
    <row r="743" spans="1:38" x14ac:dyDescent="0.25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</row>
    <row r="744" spans="1:38" x14ac:dyDescent="0.25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</row>
    <row r="745" spans="1:38" x14ac:dyDescent="0.25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</row>
    <row r="746" spans="1:38" x14ac:dyDescent="0.25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</row>
    <row r="747" spans="1:38" x14ac:dyDescent="0.25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</row>
    <row r="748" spans="1:38" x14ac:dyDescent="0.25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</row>
    <row r="749" spans="1:38" x14ac:dyDescent="0.25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</row>
    <row r="750" spans="1:38" x14ac:dyDescent="0.25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</row>
    <row r="751" spans="1:38" x14ac:dyDescent="0.25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</row>
    <row r="752" spans="1:38" x14ac:dyDescent="0.25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</row>
    <row r="753" spans="1:38" x14ac:dyDescent="0.25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</row>
    <row r="754" spans="1:38" x14ac:dyDescent="0.25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</row>
    <row r="755" spans="1:38" x14ac:dyDescent="0.25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</row>
    <row r="756" spans="1:38" x14ac:dyDescent="0.25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</row>
    <row r="757" spans="1:38" x14ac:dyDescent="0.25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</row>
    <row r="758" spans="1:38" x14ac:dyDescent="0.25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</row>
    <row r="759" spans="1:38" x14ac:dyDescent="0.25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</row>
    <row r="760" spans="1:38" x14ac:dyDescent="0.25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</row>
    <row r="761" spans="1:38" x14ac:dyDescent="0.25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</row>
    <row r="762" spans="1:38" x14ac:dyDescent="0.25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</row>
    <row r="763" spans="1:38" x14ac:dyDescent="0.25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</row>
    <row r="764" spans="1:38" x14ac:dyDescent="0.25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</row>
    <row r="765" spans="1:38" x14ac:dyDescent="0.25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</row>
    <row r="766" spans="1:38" x14ac:dyDescent="0.25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</row>
    <row r="767" spans="1:38" x14ac:dyDescent="0.25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</row>
    <row r="768" spans="1:38" x14ac:dyDescent="0.25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</row>
    <row r="769" spans="1:38" x14ac:dyDescent="0.25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</row>
    <row r="770" spans="1:38" x14ac:dyDescent="0.25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</row>
    <row r="771" spans="1:38" x14ac:dyDescent="0.25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</row>
    <row r="772" spans="1:38" x14ac:dyDescent="0.25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</row>
    <row r="773" spans="1:38" x14ac:dyDescent="0.25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</row>
    <row r="774" spans="1:38" x14ac:dyDescent="0.25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</row>
    <row r="775" spans="1:38" x14ac:dyDescent="0.25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</row>
    <row r="776" spans="1:38" x14ac:dyDescent="0.25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</row>
    <row r="777" spans="1:38" x14ac:dyDescent="0.25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</row>
    <row r="778" spans="1:38" x14ac:dyDescent="0.25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</row>
    <row r="779" spans="1:38" x14ac:dyDescent="0.25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</row>
    <row r="780" spans="1:38" x14ac:dyDescent="0.25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</row>
    <row r="781" spans="1:38" x14ac:dyDescent="0.25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</row>
    <row r="782" spans="1:38" x14ac:dyDescent="0.25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</row>
    <row r="783" spans="1:38" x14ac:dyDescent="0.25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</row>
    <row r="784" spans="1:38" x14ac:dyDescent="0.25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</row>
    <row r="785" spans="1:38" x14ac:dyDescent="0.25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</row>
    <row r="786" spans="1:38" x14ac:dyDescent="0.25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</row>
    <row r="787" spans="1:38" x14ac:dyDescent="0.25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</row>
    <row r="788" spans="1:38" x14ac:dyDescent="0.25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</row>
    <row r="789" spans="1:38" x14ac:dyDescent="0.25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</row>
    <row r="790" spans="1:38" x14ac:dyDescent="0.25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</row>
    <row r="791" spans="1:38" x14ac:dyDescent="0.25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</row>
    <row r="792" spans="1:38" x14ac:dyDescent="0.25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</row>
    <row r="793" spans="1:38" x14ac:dyDescent="0.25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</row>
    <row r="794" spans="1:38" x14ac:dyDescent="0.25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</row>
    <row r="795" spans="1:38" x14ac:dyDescent="0.25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</row>
    <row r="796" spans="1:38" x14ac:dyDescent="0.25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</row>
    <row r="797" spans="1:38" x14ac:dyDescent="0.25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</row>
    <row r="798" spans="1:38" x14ac:dyDescent="0.25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</row>
    <row r="799" spans="1:38" x14ac:dyDescent="0.25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</row>
    <row r="800" spans="1:38" x14ac:dyDescent="0.25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</row>
    <row r="801" spans="1:38" x14ac:dyDescent="0.25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</row>
    <row r="802" spans="1:38" x14ac:dyDescent="0.25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</row>
    <row r="803" spans="1:38" x14ac:dyDescent="0.25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</row>
    <row r="804" spans="1:38" x14ac:dyDescent="0.25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</row>
    <row r="805" spans="1:38" x14ac:dyDescent="0.25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</row>
    <row r="806" spans="1:38" x14ac:dyDescent="0.25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</row>
    <row r="807" spans="1:38" x14ac:dyDescent="0.25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</row>
    <row r="808" spans="1:38" x14ac:dyDescent="0.25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</row>
    <row r="809" spans="1:38" x14ac:dyDescent="0.25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</row>
    <row r="810" spans="1:38" x14ac:dyDescent="0.25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</row>
    <row r="811" spans="1:38" x14ac:dyDescent="0.25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</row>
    <row r="812" spans="1:38" x14ac:dyDescent="0.25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</row>
    <row r="813" spans="1:38" x14ac:dyDescent="0.25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</row>
    <row r="814" spans="1:38" x14ac:dyDescent="0.25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</row>
    <row r="815" spans="1:38" x14ac:dyDescent="0.25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</row>
    <row r="816" spans="1:38" x14ac:dyDescent="0.25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</row>
    <row r="817" spans="1:38" x14ac:dyDescent="0.25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</row>
    <row r="818" spans="1:38" x14ac:dyDescent="0.25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</row>
    <row r="819" spans="1:38" x14ac:dyDescent="0.25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</row>
    <row r="820" spans="1:38" x14ac:dyDescent="0.25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</row>
    <row r="821" spans="1:38" x14ac:dyDescent="0.25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</row>
    <row r="822" spans="1:38" x14ac:dyDescent="0.25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</row>
    <row r="823" spans="1:38" x14ac:dyDescent="0.25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</row>
    <row r="824" spans="1:38" x14ac:dyDescent="0.25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</row>
    <row r="825" spans="1:38" x14ac:dyDescent="0.25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</row>
    <row r="826" spans="1:38" x14ac:dyDescent="0.25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</row>
    <row r="827" spans="1:38" x14ac:dyDescent="0.25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</row>
    <row r="828" spans="1:38" x14ac:dyDescent="0.25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</row>
    <row r="829" spans="1:38" x14ac:dyDescent="0.25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</row>
    <row r="830" spans="1:38" x14ac:dyDescent="0.25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</row>
    <row r="831" spans="1:38" x14ac:dyDescent="0.25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</row>
    <row r="832" spans="1:38" x14ac:dyDescent="0.25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</row>
    <row r="833" spans="1:38" x14ac:dyDescent="0.25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</row>
    <row r="834" spans="1:38" x14ac:dyDescent="0.25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</row>
    <row r="835" spans="1:38" x14ac:dyDescent="0.25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</row>
    <row r="836" spans="1:38" x14ac:dyDescent="0.25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</row>
    <row r="837" spans="1:38" x14ac:dyDescent="0.25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</row>
    <row r="838" spans="1:38" x14ac:dyDescent="0.25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</row>
    <row r="839" spans="1:38" x14ac:dyDescent="0.25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</row>
    <row r="840" spans="1:38" x14ac:dyDescent="0.25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</row>
    <row r="841" spans="1:38" x14ac:dyDescent="0.25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</row>
    <row r="842" spans="1:38" x14ac:dyDescent="0.25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</row>
    <row r="843" spans="1:38" x14ac:dyDescent="0.25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</row>
    <row r="844" spans="1:38" x14ac:dyDescent="0.25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</row>
    <row r="845" spans="1:38" x14ac:dyDescent="0.25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</row>
    <row r="846" spans="1:38" x14ac:dyDescent="0.25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</row>
    <row r="847" spans="1:38" x14ac:dyDescent="0.25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</row>
    <row r="848" spans="1:38" x14ac:dyDescent="0.25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</row>
    <row r="849" spans="1:38" x14ac:dyDescent="0.25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</row>
    <row r="850" spans="1:38" x14ac:dyDescent="0.25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</row>
    <row r="851" spans="1:38" x14ac:dyDescent="0.25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</row>
    <row r="852" spans="1:38" x14ac:dyDescent="0.25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</row>
    <row r="853" spans="1:38" x14ac:dyDescent="0.25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</row>
    <row r="854" spans="1:38" x14ac:dyDescent="0.25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</row>
    <row r="855" spans="1:38" x14ac:dyDescent="0.25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</row>
    <row r="856" spans="1:38" x14ac:dyDescent="0.25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</row>
    <row r="857" spans="1:38" x14ac:dyDescent="0.25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</row>
    <row r="858" spans="1:38" x14ac:dyDescent="0.25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</row>
    <row r="859" spans="1:38" x14ac:dyDescent="0.25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</row>
    <row r="860" spans="1:38" x14ac:dyDescent="0.25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</row>
    <row r="861" spans="1:38" x14ac:dyDescent="0.25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</row>
    <row r="862" spans="1:38" x14ac:dyDescent="0.25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</row>
    <row r="863" spans="1:38" x14ac:dyDescent="0.25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</row>
    <row r="864" spans="1:38" x14ac:dyDescent="0.25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</row>
    <row r="865" spans="1:38" x14ac:dyDescent="0.25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</row>
    <row r="866" spans="1:38" x14ac:dyDescent="0.25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</row>
    <row r="867" spans="1:38" x14ac:dyDescent="0.25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</row>
    <row r="868" spans="1:38" x14ac:dyDescent="0.25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</row>
    <row r="869" spans="1:38" x14ac:dyDescent="0.25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</row>
    <row r="870" spans="1:38" x14ac:dyDescent="0.25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</row>
    <row r="871" spans="1:38" x14ac:dyDescent="0.25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</row>
    <row r="872" spans="1:38" x14ac:dyDescent="0.25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</row>
    <row r="873" spans="1:38" x14ac:dyDescent="0.25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</row>
    <row r="874" spans="1:38" x14ac:dyDescent="0.25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</row>
    <row r="875" spans="1:38" x14ac:dyDescent="0.25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</row>
    <row r="876" spans="1:38" x14ac:dyDescent="0.25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</row>
    <row r="877" spans="1:38" x14ac:dyDescent="0.25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</row>
    <row r="878" spans="1:38" x14ac:dyDescent="0.25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</row>
    <row r="879" spans="1:38" x14ac:dyDescent="0.25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</row>
    <row r="880" spans="1:38" x14ac:dyDescent="0.25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</row>
    <row r="881" spans="1:38" x14ac:dyDescent="0.25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</row>
    <row r="882" spans="1:38" x14ac:dyDescent="0.25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</row>
    <row r="883" spans="1:38" x14ac:dyDescent="0.25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</row>
    <row r="884" spans="1:38" x14ac:dyDescent="0.25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</row>
    <row r="885" spans="1:38" x14ac:dyDescent="0.25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</row>
    <row r="886" spans="1:38" x14ac:dyDescent="0.25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</row>
    <row r="887" spans="1:38" x14ac:dyDescent="0.25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</row>
    <row r="888" spans="1:38" x14ac:dyDescent="0.25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</row>
    <row r="889" spans="1:38" x14ac:dyDescent="0.25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</row>
    <row r="890" spans="1:38" x14ac:dyDescent="0.25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</row>
    <row r="891" spans="1:38" x14ac:dyDescent="0.25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</row>
    <row r="892" spans="1:38" x14ac:dyDescent="0.25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</row>
    <row r="893" spans="1:38" x14ac:dyDescent="0.25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</row>
    <row r="894" spans="1:38" x14ac:dyDescent="0.25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</row>
    <row r="895" spans="1:38" x14ac:dyDescent="0.25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</row>
    <row r="896" spans="1:38" x14ac:dyDescent="0.25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</row>
    <row r="897" spans="1:38" x14ac:dyDescent="0.25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</row>
    <row r="898" spans="1:38" x14ac:dyDescent="0.25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</row>
    <row r="899" spans="1:38" x14ac:dyDescent="0.25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</row>
    <row r="900" spans="1:38" x14ac:dyDescent="0.25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</row>
    <row r="901" spans="1:38" x14ac:dyDescent="0.25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</row>
    <row r="902" spans="1:38" x14ac:dyDescent="0.25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</row>
    <row r="903" spans="1:38" x14ac:dyDescent="0.25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</row>
    <row r="904" spans="1:38" x14ac:dyDescent="0.25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</row>
    <row r="905" spans="1:38" x14ac:dyDescent="0.25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</row>
    <row r="906" spans="1:38" x14ac:dyDescent="0.25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</row>
    <row r="907" spans="1:38" x14ac:dyDescent="0.25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</row>
    <row r="908" spans="1:38" x14ac:dyDescent="0.25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</row>
    <row r="909" spans="1:38" x14ac:dyDescent="0.25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</row>
    <row r="910" spans="1:38" x14ac:dyDescent="0.25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</row>
    <row r="911" spans="1:38" x14ac:dyDescent="0.25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</row>
    <row r="912" spans="1:38" x14ac:dyDescent="0.25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</row>
    <row r="913" spans="1:38" x14ac:dyDescent="0.25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</row>
    <row r="914" spans="1:38" x14ac:dyDescent="0.25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</row>
    <row r="915" spans="1:38" x14ac:dyDescent="0.25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</row>
    <row r="916" spans="1:38" x14ac:dyDescent="0.25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</row>
    <row r="917" spans="1:38" x14ac:dyDescent="0.25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</row>
    <row r="918" spans="1:38" x14ac:dyDescent="0.25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</row>
    <row r="919" spans="1:38" x14ac:dyDescent="0.25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</row>
    <row r="920" spans="1:38" x14ac:dyDescent="0.25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</row>
    <row r="921" spans="1:38" x14ac:dyDescent="0.25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</row>
    <row r="922" spans="1:38" x14ac:dyDescent="0.25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</row>
    <row r="923" spans="1:38" x14ac:dyDescent="0.25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</row>
    <row r="924" spans="1:38" x14ac:dyDescent="0.25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</row>
    <row r="925" spans="1:38" x14ac:dyDescent="0.25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</row>
    <row r="926" spans="1:38" x14ac:dyDescent="0.25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</row>
    <row r="927" spans="1:38" x14ac:dyDescent="0.25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</row>
    <row r="928" spans="1:38" x14ac:dyDescent="0.25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</row>
    <row r="929" spans="1:38" x14ac:dyDescent="0.25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</row>
    <row r="930" spans="1:38" x14ac:dyDescent="0.25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</row>
    <row r="931" spans="1:38" x14ac:dyDescent="0.25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</row>
    <row r="932" spans="1:38" x14ac:dyDescent="0.25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</row>
    <row r="933" spans="1:38" x14ac:dyDescent="0.25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</row>
    <row r="934" spans="1:38" x14ac:dyDescent="0.25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</row>
    <row r="935" spans="1:38" x14ac:dyDescent="0.25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</row>
    <row r="936" spans="1:38" x14ac:dyDescent="0.25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</row>
    <row r="937" spans="1:38" x14ac:dyDescent="0.25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</row>
    <row r="938" spans="1:38" x14ac:dyDescent="0.25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</row>
    <row r="939" spans="1:38" x14ac:dyDescent="0.25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</row>
    <row r="940" spans="1:38" x14ac:dyDescent="0.25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</row>
    <row r="941" spans="1:38" x14ac:dyDescent="0.25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</row>
    <row r="942" spans="1:38" x14ac:dyDescent="0.25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</row>
    <row r="943" spans="1:38" x14ac:dyDescent="0.25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</row>
    <row r="944" spans="1:38" x14ac:dyDescent="0.25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</row>
    <row r="945" spans="1:38" x14ac:dyDescent="0.25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</row>
    <row r="946" spans="1:38" x14ac:dyDescent="0.25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</row>
    <row r="947" spans="1:38" x14ac:dyDescent="0.25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</row>
    <row r="948" spans="1:38" x14ac:dyDescent="0.25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</row>
    <row r="949" spans="1:38" x14ac:dyDescent="0.25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</row>
    <row r="950" spans="1:38" x14ac:dyDescent="0.25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</row>
    <row r="951" spans="1:38" x14ac:dyDescent="0.25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</row>
    <row r="952" spans="1:38" x14ac:dyDescent="0.25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</row>
    <row r="953" spans="1:38" x14ac:dyDescent="0.25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</row>
    <row r="954" spans="1:38" x14ac:dyDescent="0.25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</row>
    <row r="955" spans="1:38" x14ac:dyDescent="0.25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</row>
    <row r="956" spans="1:38" x14ac:dyDescent="0.25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</row>
    <row r="957" spans="1:38" x14ac:dyDescent="0.25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</row>
    <row r="958" spans="1:38" x14ac:dyDescent="0.25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</row>
    <row r="959" spans="1:38" x14ac:dyDescent="0.25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</row>
    <row r="960" spans="1:38" x14ac:dyDescent="0.25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</row>
    <row r="961" spans="1:38" x14ac:dyDescent="0.25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</row>
    <row r="962" spans="1:38" x14ac:dyDescent="0.25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</row>
    <row r="963" spans="1:38" x14ac:dyDescent="0.25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</row>
    <row r="964" spans="1:38" x14ac:dyDescent="0.25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</row>
    <row r="965" spans="1:38" x14ac:dyDescent="0.25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</row>
    <row r="966" spans="1:38" x14ac:dyDescent="0.25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</row>
    <row r="967" spans="1:38" x14ac:dyDescent="0.25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</row>
    <row r="968" spans="1:38" x14ac:dyDescent="0.25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</row>
    <row r="969" spans="1:38" x14ac:dyDescent="0.25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</row>
    <row r="970" spans="1:38" x14ac:dyDescent="0.25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</row>
    <row r="971" spans="1:38" x14ac:dyDescent="0.25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</row>
    <row r="972" spans="1:38" x14ac:dyDescent="0.25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</row>
    <row r="973" spans="1:38" x14ac:dyDescent="0.25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</row>
    <row r="974" spans="1:38" x14ac:dyDescent="0.25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</row>
    <row r="975" spans="1:38" x14ac:dyDescent="0.25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</row>
    <row r="976" spans="1:38" x14ac:dyDescent="0.25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</row>
    <row r="977" spans="1:38" x14ac:dyDescent="0.25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</row>
    <row r="978" spans="1:38" x14ac:dyDescent="0.25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</row>
    <row r="979" spans="1:38" x14ac:dyDescent="0.25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</row>
    <row r="980" spans="1:38" x14ac:dyDescent="0.25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</row>
    <row r="981" spans="1:38" x14ac:dyDescent="0.25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</row>
    <row r="982" spans="1:38" x14ac:dyDescent="0.25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</row>
    <row r="983" spans="1:38" x14ac:dyDescent="0.25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</row>
    <row r="984" spans="1:38" x14ac:dyDescent="0.25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</row>
    <row r="985" spans="1:38" x14ac:dyDescent="0.25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</row>
    <row r="986" spans="1:38" x14ac:dyDescent="0.25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</row>
    <row r="987" spans="1:38" x14ac:dyDescent="0.25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</row>
    <row r="988" spans="1:38" x14ac:dyDescent="0.25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</row>
    <row r="989" spans="1:38" x14ac:dyDescent="0.25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</row>
    <row r="990" spans="1:38" x14ac:dyDescent="0.25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</row>
    <row r="991" spans="1:38" x14ac:dyDescent="0.25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</row>
    <row r="992" spans="1:38" x14ac:dyDescent="0.25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</row>
    <row r="993" spans="1:38" x14ac:dyDescent="0.25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</row>
    <row r="994" spans="1:38" x14ac:dyDescent="0.25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</row>
    <row r="995" spans="1:38" x14ac:dyDescent="0.25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</row>
    <row r="996" spans="1:38" x14ac:dyDescent="0.25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</row>
    <row r="997" spans="1:38" x14ac:dyDescent="0.25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</row>
    <row r="998" spans="1:38" x14ac:dyDescent="0.25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</row>
    <row r="999" spans="1:38" x14ac:dyDescent="0.25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</row>
    <row r="1000" spans="1:38" x14ac:dyDescent="0.25">
      <c r="A1000" s="138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</row>
    <row r="1001" spans="1:38" x14ac:dyDescent="0.25">
      <c r="A1001" s="138"/>
      <c r="B1001" s="138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</row>
    <row r="1002" spans="1:38" x14ac:dyDescent="0.25">
      <c r="A1002" s="138"/>
      <c r="B1002" s="138"/>
      <c r="C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</row>
    <row r="1003" spans="1:38" x14ac:dyDescent="0.25">
      <c r="A1003" s="138"/>
      <c r="B1003" s="138"/>
      <c r="C1003" s="138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</row>
    <row r="1004" spans="1:38" x14ac:dyDescent="0.25">
      <c r="A1004" s="138"/>
      <c r="B1004" s="138"/>
      <c r="C1004" s="138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</row>
    <row r="1005" spans="1:38" x14ac:dyDescent="0.25">
      <c r="A1005" s="138"/>
      <c r="B1005" s="138"/>
      <c r="C1005" s="138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</row>
    <row r="1006" spans="1:38" x14ac:dyDescent="0.25">
      <c r="A1006" s="138"/>
      <c r="B1006" s="138"/>
      <c r="C1006" s="138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</row>
    <row r="1007" spans="1:38" x14ac:dyDescent="0.25">
      <c r="A1007" s="138"/>
      <c r="B1007" s="138"/>
      <c r="C1007" s="138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</row>
    <row r="1008" spans="1:38" x14ac:dyDescent="0.25">
      <c r="A1008" s="138"/>
      <c r="B1008" s="138"/>
      <c r="C1008" s="138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</row>
    <row r="1009" spans="1:38" x14ac:dyDescent="0.25">
      <c r="A1009" s="138"/>
      <c r="B1009" s="138"/>
      <c r="C1009" s="138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</row>
    <row r="1010" spans="1:38" x14ac:dyDescent="0.25">
      <c r="A1010" s="138"/>
      <c r="B1010" s="138"/>
      <c r="C1010" s="138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</row>
    <row r="1011" spans="1:38" x14ac:dyDescent="0.25">
      <c r="A1011" s="138"/>
      <c r="B1011" s="138"/>
      <c r="C1011" s="138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</row>
    <row r="1012" spans="1:38" x14ac:dyDescent="0.25">
      <c r="A1012" s="138"/>
      <c r="B1012" s="138"/>
      <c r="C1012" s="138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</row>
    <row r="1013" spans="1:38" x14ac:dyDescent="0.25">
      <c r="A1013" s="138"/>
      <c r="B1013" s="138"/>
      <c r="C1013" s="138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</row>
    <row r="1014" spans="1:38" x14ac:dyDescent="0.25">
      <c r="A1014" s="138"/>
      <c r="B1014" s="138"/>
      <c r="C1014" s="138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</row>
    <row r="1015" spans="1:38" x14ac:dyDescent="0.25">
      <c r="A1015" s="138"/>
      <c r="B1015" s="138"/>
      <c r="C1015" s="138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</row>
    <row r="1016" spans="1:38" x14ac:dyDescent="0.25">
      <c r="A1016" s="138"/>
      <c r="B1016" s="138"/>
      <c r="C1016" s="138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</row>
    <row r="1017" spans="1:38" x14ac:dyDescent="0.25">
      <c r="A1017" s="138"/>
      <c r="B1017" s="138"/>
      <c r="C1017" s="138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</row>
    <row r="1018" spans="1:38" x14ac:dyDescent="0.25">
      <c r="A1018" s="138"/>
      <c r="B1018" s="138"/>
      <c r="C1018" s="138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</row>
    <row r="1019" spans="1:38" x14ac:dyDescent="0.25">
      <c r="A1019" s="138"/>
      <c r="B1019" s="138"/>
      <c r="C1019" s="138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</row>
    <row r="1020" spans="1:38" x14ac:dyDescent="0.25">
      <c r="A1020" s="138"/>
      <c r="B1020" s="138"/>
      <c r="C1020" s="138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</row>
    <row r="1021" spans="1:38" x14ac:dyDescent="0.25">
      <c r="A1021" s="138"/>
      <c r="B1021" s="138"/>
      <c r="C1021" s="138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</row>
    <row r="1022" spans="1:38" x14ac:dyDescent="0.25">
      <c r="A1022" s="138"/>
      <c r="B1022" s="138"/>
      <c r="C1022" s="138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</row>
    <row r="1023" spans="1:38" x14ac:dyDescent="0.25">
      <c r="A1023" s="138"/>
      <c r="B1023" s="138"/>
      <c r="C1023" s="138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</row>
    <row r="1024" spans="1:38" x14ac:dyDescent="0.25">
      <c r="A1024" s="138"/>
      <c r="B1024" s="138"/>
      <c r="C1024" s="138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</row>
    <row r="1025" spans="1:38" x14ac:dyDescent="0.25">
      <c r="A1025" s="138"/>
      <c r="B1025" s="138"/>
      <c r="C1025" s="138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</row>
    <row r="1026" spans="1:38" x14ac:dyDescent="0.25">
      <c r="A1026" s="138"/>
      <c r="B1026" s="138"/>
      <c r="C1026" s="138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</row>
    <row r="1027" spans="1:38" x14ac:dyDescent="0.25">
      <c r="A1027" s="138"/>
      <c r="B1027" s="138"/>
      <c r="C1027" s="138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</row>
    <row r="1028" spans="1:38" x14ac:dyDescent="0.25">
      <c r="A1028" s="138"/>
      <c r="B1028" s="138"/>
      <c r="C1028" s="138"/>
      <c r="D1028" s="138"/>
      <c r="E1028" s="138"/>
      <c r="F1028" s="138"/>
      <c r="G1028" s="138"/>
      <c r="H1028" s="138"/>
      <c r="I1028" s="138"/>
      <c r="J1028" s="138"/>
      <c r="K1028" s="138"/>
      <c r="L1028" s="138"/>
      <c r="M1028" s="138"/>
      <c r="N1028" s="138"/>
      <c r="O1028" s="138"/>
      <c r="P1028" s="138"/>
      <c r="Q1028" s="138"/>
      <c r="R1028" s="138"/>
      <c r="S1028" s="138"/>
      <c r="T1028" s="138"/>
      <c r="U1028" s="138"/>
      <c r="V1028" s="138"/>
      <c r="W1028" s="138"/>
      <c r="X1028" s="138"/>
      <c r="Y1028" s="138"/>
      <c r="Z1028" s="138"/>
      <c r="AA1028" s="138"/>
      <c r="AB1028" s="138"/>
      <c r="AC1028" s="138"/>
      <c r="AD1028" s="138"/>
      <c r="AE1028" s="138"/>
      <c r="AF1028" s="138"/>
      <c r="AG1028" s="138"/>
      <c r="AH1028" s="138"/>
      <c r="AI1028" s="138"/>
      <c r="AJ1028" s="138"/>
      <c r="AK1028" s="138"/>
      <c r="AL1028" s="138"/>
    </row>
    <row r="1029" spans="1:38" x14ac:dyDescent="0.25">
      <c r="A1029" s="138"/>
      <c r="B1029" s="138"/>
      <c r="C1029" s="138"/>
      <c r="D1029" s="138"/>
      <c r="E1029" s="138"/>
      <c r="F1029" s="138"/>
      <c r="G1029" s="138"/>
      <c r="H1029" s="138"/>
      <c r="I1029" s="138"/>
      <c r="J1029" s="138"/>
      <c r="K1029" s="138"/>
      <c r="L1029" s="138"/>
      <c r="M1029" s="138"/>
      <c r="N1029" s="138"/>
      <c r="O1029" s="138"/>
      <c r="P1029" s="138"/>
      <c r="Q1029" s="138"/>
      <c r="R1029" s="138"/>
      <c r="S1029" s="138"/>
      <c r="T1029" s="138"/>
      <c r="U1029" s="138"/>
      <c r="V1029" s="138"/>
      <c r="W1029" s="138"/>
      <c r="X1029" s="138"/>
      <c r="Y1029" s="138"/>
      <c r="Z1029" s="138"/>
      <c r="AA1029" s="138"/>
      <c r="AB1029" s="138"/>
      <c r="AC1029" s="138"/>
      <c r="AD1029" s="138"/>
      <c r="AE1029" s="138"/>
      <c r="AF1029" s="138"/>
      <c r="AG1029" s="138"/>
      <c r="AH1029" s="138"/>
      <c r="AI1029" s="138"/>
      <c r="AJ1029" s="138"/>
      <c r="AK1029" s="138"/>
      <c r="AL1029" s="138"/>
    </row>
    <row r="1030" spans="1:38" x14ac:dyDescent="0.25">
      <c r="A1030" s="138"/>
      <c r="B1030" s="138"/>
      <c r="C1030" s="138"/>
      <c r="D1030" s="138"/>
      <c r="E1030" s="138"/>
      <c r="F1030" s="138"/>
      <c r="G1030" s="138"/>
      <c r="H1030" s="138"/>
      <c r="I1030" s="138"/>
      <c r="J1030" s="138"/>
      <c r="K1030" s="138"/>
      <c r="L1030" s="138"/>
      <c r="M1030" s="138"/>
      <c r="N1030" s="138"/>
      <c r="O1030" s="138"/>
      <c r="P1030" s="138"/>
      <c r="Q1030" s="138"/>
      <c r="R1030" s="138"/>
      <c r="S1030" s="138"/>
      <c r="T1030" s="138"/>
      <c r="U1030" s="138"/>
      <c r="V1030" s="138"/>
      <c r="W1030" s="138"/>
      <c r="X1030" s="138"/>
      <c r="Y1030" s="138"/>
      <c r="Z1030" s="138"/>
      <c r="AA1030" s="138"/>
      <c r="AB1030" s="138"/>
      <c r="AC1030" s="138"/>
      <c r="AD1030" s="138"/>
      <c r="AE1030" s="138"/>
      <c r="AF1030" s="138"/>
      <c r="AG1030" s="138"/>
      <c r="AH1030" s="138"/>
      <c r="AI1030" s="138"/>
      <c r="AJ1030" s="138"/>
      <c r="AK1030" s="138"/>
      <c r="AL1030" s="138"/>
    </row>
    <row r="1031" spans="1:38" x14ac:dyDescent="0.25">
      <c r="A1031" s="138"/>
      <c r="B1031" s="138"/>
      <c r="C1031" s="138"/>
      <c r="D1031" s="138"/>
      <c r="E1031" s="138"/>
      <c r="F1031" s="138"/>
      <c r="G1031" s="138"/>
      <c r="H1031" s="138"/>
      <c r="I1031" s="138"/>
      <c r="J1031" s="138"/>
      <c r="K1031" s="138"/>
      <c r="L1031" s="138"/>
      <c r="M1031" s="138"/>
      <c r="N1031" s="138"/>
      <c r="O1031" s="138"/>
      <c r="P1031" s="138"/>
      <c r="Q1031" s="138"/>
      <c r="R1031" s="138"/>
      <c r="S1031" s="138"/>
      <c r="T1031" s="138"/>
      <c r="U1031" s="138"/>
      <c r="V1031" s="138"/>
      <c r="W1031" s="138"/>
      <c r="X1031" s="138"/>
      <c r="Y1031" s="138"/>
      <c r="Z1031" s="138"/>
      <c r="AA1031" s="138"/>
      <c r="AB1031" s="138"/>
      <c r="AC1031" s="138"/>
      <c r="AD1031" s="138"/>
      <c r="AE1031" s="138"/>
      <c r="AF1031" s="138"/>
      <c r="AG1031" s="138"/>
      <c r="AH1031" s="138"/>
      <c r="AI1031" s="138"/>
      <c r="AJ1031" s="138"/>
      <c r="AK1031" s="138"/>
      <c r="AL1031" s="138"/>
    </row>
    <row r="1032" spans="1:38" x14ac:dyDescent="0.25">
      <c r="A1032" s="138"/>
      <c r="B1032" s="138"/>
      <c r="C1032" s="138"/>
      <c r="D1032" s="138"/>
      <c r="E1032" s="138"/>
      <c r="F1032" s="138"/>
      <c r="G1032" s="138"/>
      <c r="H1032" s="138"/>
      <c r="I1032" s="138"/>
      <c r="J1032" s="138"/>
      <c r="K1032" s="138"/>
      <c r="L1032" s="138"/>
      <c r="M1032" s="138"/>
      <c r="N1032" s="138"/>
      <c r="O1032" s="138"/>
      <c r="P1032" s="138"/>
      <c r="Q1032" s="138"/>
      <c r="R1032" s="138"/>
      <c r="S1032" s="138"/>
      <c r="T1032" s="138"/>
      <c r="U1032" s="138"/>
      <c r="V1032" s="138"/>
      <c r="W1032" s="138"/>
      <c r="X1032" s="138"/>
      <c r="Y1032" s="138"/>
      <c r="Z1032" s="138"/>
      <c r="AA1032" s="138"/>
      <c r="AB1032" s="138"/>
      <c r="AC1032" s="138"/>
      <c r="AD1032" s="138"/>
      <c r="AE1032" s="138"/>
      <c r="AF1032" s="138"/>
      <c r="AG1032" s="138"/>
      <c r="AH1032" s="138"/>
      <c r="AI1032" s="138"/>
      <c r="AJ1032" s="138"/>
      <c r="AK1032" s="138"/>
      <c r="AL1032" s="138"/>
    </row>
    <row r="1033" spans="1:38" x14ac:dyDescent="0.25">
      <c r="A1033" s="138"/>
      <c r="B1033" s="138"/>
      <c r="C1033" s="138"/>
      <c r="D1033" s="138"/>
      <c r="E1033" s="138"/>
      <c r="F1033" s="138"/>
      <c r="G1033" s="138"/>
      <c r="H1033" s="138"/>
      <c r="I1033" s="138"/>
      <c r="J1033" s="138"/>
      <c r="K1033" s="138"/>
      <c r="L1033" s="138"/>
      <c r="M1033" s="138"/>
      <c r="N1033" s="138"/>
      <c r="O1033" s="138"/>
      <c r="P1033" s="138"/>
      <c r="Q1033" s="138"/>
      <c r="R1033" s="138"/>
      <c r="S1033" s="138"/>
      <c r="T1033" s="138"/>
      <c r="U1033" s="138"/>
      <c r="V1033" s="138"/>
      <c r="W1033" s="138"/>
      <c r="X1033" s="138"/>
      <c r="Y1033" s="138"/>
      <c r="Z1033" s="138"/>
      <c r="AA1033" s="138"/>
      <c r="AB1033" s="138"/>
      <c r="AC1033" s="138"/>
      <c r="AD1033" s="138"/>
      <c r="AE1033" s="138"/>
      <c r="AF1033" s="138"/>
      <c r="AG1033" s="138"/>
      <c r="AH1033" s="138"/>
      <c r="AI1033" s="138"/>
      <c r="AJ1033" s="138"/>
      <c r="AK1033" s="138"/>
      <c r="AL1033" s="138"/>
    </row>
    <row r="1034" spans="1:38" x14ac:dyDescent="0.25">
      <c r="A1034" s="138"/>
      <c r="B1034" s="138"/>
      <c r="C1034" s="138"/>
      <c r="D1034" s="138"/>
      <c r="E1034" s="138"/>
      <c r="F1034" s="138"/>
      <c r="G1034" s="138"/>
      <c r="H1034" s="138"/>
      <c r="I1034" s="138"/>
      <c r="J1034" s="138"/>
      <c r="K1034" s="138"/>
      <c r="L1034" s="138"/>
      <c r="M1034" s="138"/>
      <c r="N1034" s="138"/>
      <c r="O1034" s="138"/>
      <c r="P1034" s="138"/>
      <c r="Q1034" s="138"/>
      <c r="R1034" s="138"/>
      <c r="S1034" s="138"/>
      <c r="T1034" s="138"/>
      <c r="U1034" s="138"/>
      <c r="V1034" s="138"/>
      <c r="W1034" s="138"/>
      <c r="X1034" s="138"/>
      <c r="Y1034" s="138"/>
      <c r="Z1034" s="138"/>
      <c r="AA1034" s="138"/>
      <c r="AB1034" s="138"/>
      <c r="AC1034" s="138"/>
      <c r="AD1034" s="138"/>
      <c r="AE1034" s="138"/>
      <c r="AF1034" s="138"/>
      <c r="AG1034" s="138"/>
      <c r="AH1034" s="138"/>
      <c r="AI1034" s="138"/>
      <c r="AJ1034" s="138"/>
      <c r="AK1034" s="138"/>
      <c r="AL1034" s="138"/>
    </row>
    <row r="1035" spans="1:38" x14ac:dyDescent="0.25">
      <c r="A1035" s="138"/>
      <c r="B1035" s="138"/>
      <c r="C1035" s="138"/>
      <c r="D1035" s="138"/>
      <c r="E1035" s="138"/>
      <c r="F1035" s="138"/>
      <c r="G1035" s="138"/>
      <c r="H1035" s="138"/>
      <c r="I1035" s="138"/>
      <c r="J1035" s="138"/>
      <c r="K1035" s="138"/>
      <c r="L1035" s="138"/>
      <c r="M1035" s="138"/>
      <c r="N1035" s="138"/>
      <c r="O1035" s="138"/>
      <c r="P1035" s="138"/>
      <c r="Q1035" s="138"/>
      <c r="R1035" s="138"/>
      <c r="S1035" s="138"/>
      <c r="T1035" s="138"/>
      <c r="U1035" s="138"/>
      <c r="V1035" s="138"/>
      <c r="W1035" s="138"/>
      <c r="X1035" s="138"/>
      <c r="Y1035" s="138"/>
      <c r="Z1035" s="138"/>
      <c r="AA1035" s="138"/>
      <c r="AB1035" s="138"/>
      <c r="AC1035" s="138"/>
      <c r="AD1035" s="138"/>
      <c r="AE1035" s="138"/>
      <c r="AF1035" s="138"/>
      <c r="AG1035" s="138"/>
      <c r="AH1035" s="138"/>
      <c r="AI1035" s="138"/>
      <c r="AJ1035" s="138"/>
      <c r="AK1035" s="138"/>
      <c r="AL1035" s="138"/>
    </row>
    <row r="1036" spans="1:38" x14ac:dyDescent="0.25">
      <c r="A1036" s="138"/>
      <c r="B1036" s="138"/>
      <c r="C1036" s="138"/>
      <c r="D1036" s="138"/>
      <c r="E1036" s="138"/>
      <c r="F1036" s="138"/>
      <c r="G1036" s="138"/>
      <c r="H1036" s="138"/>
      <c r="I1036" s="138"/>
      <c r="J1036" s="138"/>
      <c r="K1036" s="138"/>
      <c r="L1036" s="138"/>
      <c r="M1036" s="138"/>
      <c r="N1036" s="138"/>
      <c r="O1036" s="138"/>
      <c r="P1036" s="138"/>
      <c r="Q1036" s="138"/>
      <c r="R1036" s="138"/>
      <c r="S1036" s="138"/>
      <c r="T1036" s="138"/>
      <c r="U1036" s="138"/>
      <c r="V1036" s="138"/>
      <c r="W1036" s="138"/>
      <c r="X1036" s="138"/>
      <c r="Y1036" s="138"/>
      <c r="Z1036" s="138"/>
      <c r="AA1036" s="138"/>
      <c r="AB1036" s="138"/>
      <c r="AC1036" s="138"/>
      <c r="AD1036" s="138"/>
      <c r="AE1036" s="138"/>
      <c r="AF1036" s="138"/>
      <c r="AG1036" s="138"/>
      <c r="AH1036" s="138"/>
      <c r="AI1036" s="138"/>
      <c r="AJ1036" s="138"/>
      <c r="AK1036" s="138"/>
      <c r="AL1036" s="138"/>
    </row>
    <row r="1037" spans="1:38" x14ac:dyDescent="0.25">
      <c r="A1037" s="138"/>
      <c r="B1037" s="138"/>
      <c r="C1037" s="138"/>
      <c r="D1037" s="138"/>
      <c r="E1037" s="138"/>
      <c r="F1037" s="138"/>
      <c r="G1037" s="138"/>
      <c r="H1037" s="138"/>
      <c r="I1037" s="138"/>
      <c r="J1037" s="138"/>
      <c r="K1037" s="138"/>
      <c r="L1037" s="138"/>
      <c r="M1037" s="138"/>
      <c r="N1037" s="138"/>
      <c r="O1037" s="138"/>
      <c r="P1037" s="138"/>
      <c r="Q1037" s="138"/>
      <c r="R1037" s="138"/>
      <c r="S1037" s="138"/>
      <c r="T1037" s="138"/>
      <c r="U1037" s="138"/>
      <c r="V1037" s="138"/>
      <c r="W1037" s="138"/>
      <c r="X1037" s="138"/>
      <c r="Y1037" s="138"/>
      <c r="Z1037" s="138"/>
      <c r="AA1037" s="138"/>
      <c r="AB1037" s="138"/>
      <c r="AC1037" s="138"/>
      <c r="AD1037" s="138"/>
      <c r="AE1037" s="138"/>
      <c r="AF1037" s="138"/>
      <c r="AG1037" s="138"/>
      <c r="AH1037" s="138"/>
      <c r="AI1037" s="138"/>
      <c r="AJ1037" s="138"/>
      <c r="AK1037" s="138"/>
      <c r="AL1037" s="138"/>
    </row>
    <row r="1038" spans="1:38" x14ac:dyDescent="0.25">
      <c r="A1038" s="138"/>
      <c r="B1038" s="138"/>
      <c r="C1038" s="138"/>
      <c r="D1038" s="138"/>
      <c r="E1038" s="138"/>
      <c r="F1038" s="138"/>
      <c r="G1038" s="138"/>
      <c r="H1038" s="138"/>
      <c r="I1038" s="138"/>
      <c r="J1038" s="138"/>
      <c r="K1038" s="138"/>
      <c r="L1038" s="138"/>
      <c r="M1038" s="138"/>
      <c r="N1038" s="138"/>
      <c r="O1038" s="138"/>
      <c r="P1038" s="138"/>
      <c r="Q1038" s="138"/>
      <c r="R1038" s="138"/>
      <c r="S1038" s="138"/>
      <c r="T1038" s="138"/>
      <c r="U1038" s="138"/>
      <c r="V1038" s="138"/>
      <c r="W1038" s="138"/>
      <c r="X1038" s="138"/>
      <c r="Y1038" s="138"/>
      <c r="Z1038" s="138"/>
      <c r="AA1038" s="138"/>
      <c r="AB1038" s="138"/>
      <c r="AC1038" s="138"/>
      <c r="AD1038" s="138"/>
      <c r="AE1038" s="138"/>
      <c r="AF1038" s="138"/>
      <c r="AG1038" s="138"/>
      <c r="AH1038" s="138"/>
      <c r="AI1038" s="138"/>
      <c r="AJ1038" s="138"/>
      <c r="AK1038" s="138"/>
      <c r="AL1038" s="138"/>
    </row>
    <row r="1039" spans="1:38" x14ac:dyDescent="0.25">
      <c r="A1039" s="138"/>
      <c r="B1039" s="138"/>
      <c r="C1039" s="138"/>
      <c r="D1039" s="138"/>
      <c r="E1039" s="138"/>
      <c r="F1039" s="138"/>
      <c r="G1039" s="138"/>
      <c r="H1039" s="138"/>
      <c r="I1039" s="138"/>
      <c r="J1039" s="138"/>
      <c r="K1039" s="138"/>
      <c r="L1039" s="138"/>
      <c r="M1039" s="138"/>
      <c r="N1039" s="138"/>
      <c r="O1039" s="138"/>
      <c r="P1039" s="138"/>
      <c r="Q1039" s="138"/>
      <c r="R1039" s="138"/>
      <c r="S1039" s="138"/>
      <c r="T1039" s="138"/>
      <c r="U1039" s="138"/>
      <c r="V1039" s="138"/>
      <c r="W1039" s="138"/>
      <c r="X1039" s="138"/>
      <c r="Y1039" s="138"/>
      <c r="Z1039" s="138"/>
      <c r="AA1039" s="138"/>
      <c r="AB1039" s="138"/>
      <c r="AC1039" s="138"/>
      <c r="AD1039" s="138"/>
      <c r="AE1039" s="138"/>
      <c r="AF1039" s="138"/>
      <c r="AG1039" s="138"/>
      <c r="AH1039" s="138"/>
      <c r="AI1039" s="138"/>
      <c r="AJ1039" s="138"/>
      <c r="AK1039" s="138"/>
      <c r="AL1039" s="138"/>
    </row>
    <row r="1040" spans="1:38" x14ac:dyDescent="0.25">
      <c r="A1040" s="138"/>
      <c r="B1040" s="138"/>
      <c r="C1040" s="138"/>
      <c r="D1040" s="138"/>
      <c r="E1040" s="138"/>
      <c r="F1040" s="138"/>
      <c r="G1040" s="138"/>
      <c r="H1040" s="138"/>
      <c r="I1040" s="138"/>
      <c r="J1040" s="138"/>
      <c r="K1040" s="138"/>
      <c r="L1040" s="138"/>
      <c r="M1040" s="138"/>
      <c r="N1040" s="138"/>
      <c r="O1040" s="138"/>
      <c r="P1040" s="138"/>
      <c r="Q1040" s="138"/>
      <c r="R1040" s="138"/>
      <c r="S1040" s="138"/>
      <c r="T1040" s="138"/>
      <c r="U1040" s="138"/>
      <c r="V1040" s="138"/>
      <c r="W1040" s="138"/>
      <c r="X1040" s="138"/>
      <c r="Y1040" s="138"/>
      <c r="Z1040" s="138"/>
      <c r="AA1040" s="138"/>
      <c r="AB1040" s="138"/>
      <c r="AC1040" s="138"/>
      <c r="AD1040" s="138"/>
      <c r="AE1040" s="138"/>
      <c r="AF1040" s="138"/>
      <c r="AG1040" s="138"/>
      <c r="AH1040" s="138"/>
      <c r="AI1040" s="138"/>
      <c r="AJ1040" s="138"/>
      <c r="AK1040" s="138"/>
      <c r="AL1040" s="138"/>
    </row>
    <row r="1041" spans="1:38" x14ac:dyDescent="0.25">
      <c r="A1041" s="138"/>
      <c r="B1041" s="138"/>
      <c r="C1041" s="138"/>
      <c r="D1041" s="138"/>
      <c r="E1041" s="138"/>
      <c r="F1041" s="138"/>
      <c r="G1041" s="138"/>
      <c r="H1041" s="138"/>
      <c r="I1041" s="138"/>
      <c r="J1041" s="138"/>
      <c r="K1041" s="138"/>
      <c r="L1041" s="138"/>
      <c r="M1041" s="138"/>
      <c r="N1041" s="138"/>
      <c r="O1041" s="138"/>
      <c r="P1041" s="138"/>
      <c r="Q1041" s="138"/>
      <c r="R1041" s="138"/>
      <c r="S1041" s="138"/>
      <c r="T1041" s="138"/>
      <c r="U1041" s="138"/>
      <c r="V1041" s="138"/>
      <c r="W1041" s="138"/>
      <c r="X1041" s="138"/>
      <c r="Y1041" s="138"/>
      <c r="Z1041" s="138"/>
      <c r="AA1041" s="138"/>
      <c r="AB1041" s="138"/>
      <c r="AC1041" s="138"/>
      <c r="AD1041" s="138"/>
      <c r="AE1041" s="138"/>
      <c r="AF1041" s="138"/>
      <c r="AG1041" s="138"/>
      <c r="AH1041" s="138"/>
      <c r="AI1041" s="138"/>
      <c r="AJ1041" s="138"/>
      <c r="AK1041" s="138"/>
      <c r="AL1041" s="138"/>
    </row>
    <row r="1042" spans="1:38" x14ac:dyDescent="0.25">
      <c r="A1042" s="138"/>
      <c r="B1042" s="138"/>
      <c r="C1042" s="138"/>
      <c r="D1042" s="138"/>
      <c r="E1042" s="138"/>
      <c r="F1042" s="138"/>
      <c r="G1042" s="138"/>
      <c r="H1042" s="138"/>
      <c r="I1042" s="138"/>
      <c r="J1042" s="138"/>
      <c r="K1042" s="138"/>
      <c r="L1042" s="138"/>
      <c r="M1042" s="138"/>
      <c r="N1042" s="138"/>
      <c r="O1042" s="138"/>
      <c r="P1042" s="138"/>
      <c r="Q1042" s="138"/>
      <c r="R1042" s="138"/>
      <c r="S1042" s="138"/>
      <c r="T1042" s="138"/>
      <c r="U1042" s="138"/>
      <c r="V1042" s="138"/>
      <c r="W1042" s="138"/>
      <c r="X1042" s="138"/>
      <c r="Y1042" s="138"/>
      <c r="Z1042" s="138"/>
      <c r="AA1042" s="138"/>
      <c r="AB1042" s="138"/>
      <c r="AC1042" s="138"/>
      <c r="AD1042" s="138"/>
      <c r="AE1042" s="138"/>
      <c r="AF1042" s="138"/>
      <c r="AG1042" s="138"/>
      <c r="AH1042" s="138"/>
      <c r="AI1042" s="138"/>
      <c r="AJ1042" s="138"/>
      <c r="AK1042" s="138"/>
      <c r="AL1042" s="138"/>
    </row>
    <row r="1043" spans="1:38" x14ac:dyDescent="0.25">
      <c r="A1043" s="138"/>
      <c r="B1043" s="138"/>
      <c r="C1043" s="138"/>
      <c r="D1043" s="138"/>
      <c r="E1043" s="138"/>
      <c r="F1043" s="138"/>
      <c r="G1043" s="138"/>
      <c r="H1043" s="138"/>
      <c r="I1043" s="138"/>
      <c r="J1043" s="138"/>
      <c r="K1043" s="138"/>
      <c r="L1043" s="138"/>
      <c r="M1043" s="138"/>
      <c r="N1043" s="138"/>
      <c r="O1043" s="138"/>
      <c r="P1043" s="138"/>
      <c r="Q1043" s="138"/>
      <c r="R1043" s="138"/>
      <c r="S1043" s="138"/>
      <c r="T1043" s="138"/>
      <c r="U1043" s="138"/>
      <c r="V1043" s="138"/>
      <c r="W1043" s="138"/>
      <c r="X1043" s="138"/>
      <c r="Y1043" s="138"/>
      <c r="Z1043" s="138"/>
      <c r="AA1043" s="138"/>
      <c r="AB1043" s="138"/>
      <c r="AC1043" s="138"/>
      <c r="AD1043" s="138"/>
      <c r="AE1043" s="138"/>
      <c r="AF1043" s="138"/>
      <c r="AG1043" s="138"/>
      <c r="AH1043" s="138"/>
      <c r="AI1043" s="138"/>
      <c r="AJ1043" s="138"/>
      <c r="AK1043" s="138"/>
      <c r="AL1043" s="138"/>
    </row>
    <row r="1044" spans="1:38" x14ac:dyDescent="0.25">
      <c r="A1044" s="138"/>
      <c r="B1044" s="138"/>
      <c r="C1044" s="138"/>
      <c r="D1044" s="138"/>
      <c r="E1044" s="138"/>
      <c r="F1044" s="138"/>
      <c r="G1044" s="138"/>
      <c r="H1044" s="138"/>
      <c r="I1044" s="138"/>
      <c r="J1044" s="138"/>
      <c r="K1044" s="138"/>
      <c r="L1044" s="138"/>
      <c r="M1044" s="138"/>
      <c r="N1044" s="138"/>
      <c r="O1044" s="138"/>
      <c r="P1044" s="138"/>
      <c r="Q1044" s="138"/>
      <c r="R1044" s="138"/>
      <c r="S1044" s="138"/>
      <c r="T1044" s="138"/>
      <c r="U1044" s="138"/>
      <c r="V1044" s="138"/>
      <c r="W1044" s="138"/>
      <c r="X1044" s="138"/>
      <c r="Y1044" s="138"/>
      <c r="Z1044" s="138"/>
      <c r="AA1044" s="138"/>
      <c r="AB1044" s="138"/>
      <c r="AC1044" s="138"/>
      <c r="AD1044" s="138"/>
      <c r="AE1044" s="138"/>
      <c r="AF1044" s="138"/>
      <c r="AG1044" s="138"/>
      <c r="AH1044" s="138"/>
      <c r="AI1044" s="138"/>
      <c r="AJ1044" s="138"/>
      <c r="AK1044" s="138"/>
      <c r="AL1044" s="138"/>
    </row>
    <row r="1045" spans="1:38" x14ac:dyDescent="0.25">
      <c r="A1045" s="138"/>
      <c r="B1045" s="138"/>
      <c r="C1045" s="138"/>
      <c r="D1045" s="138"/>
      <c r="E1045" s="138"/>
      <c r="F1045" s="138"/>
      <c r="G1045" s="138"/>
      <c r="H1045" s="138"/>
      <c r="I1045" s="138"/>
      <c r="J1045" s="138"/>
      <c r="K1045" s="138"/>
      <c r="L1045" s="138"/>
      <c r="M1045" s="138"/>
      <c r="N1045" s="138"/>
      <c r="O1045" s="138"/>
      <c r="P1045" s="138"/>
      <c r="Q1045" s="138"/>
      <c r="R1045" s="138"/>
      <c r="S1045" s="138"/>
      <c r="T1045" s="138"/>
      <c r="U1045" s="138"/>
      <c r="V1045" s="138"/>
      <c r="W1045" s="138"/>
      <c r="X1045" s="138"/>
      <c r="Y1045" s="138"/>
      <c r="Z1045" s="138"/>
      <c r="AA1045" s="138"/>
      <c r="AB1045" s="138"/>
      <c r="AC1045" s="138"/>
      <c r="AD1045" s="138"/>
      <c r="AE1045" s="138"/>
      <c r="AF1045" s="138"/>
      <c r="AG1045" s="138"/>
      <c r="AH1045" s="138"/>
      <c r="AI1045" s="138"/>
      <c r="AJ1045" s="138"/>
      <c r="AK1045" s="138"/>
      <c r="AL1045" s="138"/>
    </row>
    <row r="1046" spans="1:38" x14ac:dyDescent="0.25">
      <c r="A1046" s="138"/>
      <c r="B1046" s="138"/>
      <c r="C1046" s="138"/>
      <c r="D1046" s="138"/>
      <c r="E1046" s="138"/>
      <c r="F1046" s="138"/>
      <c r="G1046" s="138"/>
      <c r="H1046" s="138"/>
      <c r="I1046" s="138"/>
      <c r="J1046" s="138"/>
      <c r="K1046" s="138"/>
      <c r="L1046" s="138"/>
      <c r="M1046" s="138"/>
      <c r="N1046" s="138"/>
      <c r="O1046" s="138"/>
      <c r="P1046" s="138"/>
      <c r="Q1046" s="138"/>
      <c r="R1046" s="138"/>
      <c r="S1046" s="138"/>
      <c r="T1046" s="138"/>
      <c r="U1046" s="138"/>
      <c r="V1046" s="138"/>
      <c r="W1046" s="138"/>
      <c r="X1046" s="138"/>
      <c r="Y1046" s="138"/>
      <c r="Z1046" s="138"/>
      <c r="AA1046" s="138"/>
      <c r="AB1046" s="138"/>
      <c r="AC1046" s="138"/>
      <c r="AD1046" s="138"/>
      <c r="AE1046" s="138"/>
      <c r="AF1046" s="138"/>
      <c r="AG1046" s="138"/>
      <c r="AH1046" s="138"/>
      <c r="AI1046" s="138"/>
      <c r="AJ1046" s="138"/>
      <c r="AK1046" s="138"/>
      <c r="AL1046" s="138"/>
    </row>
  </sheetData>
  <sheetProtection algorithmName="SHA-512" hashValue="MfQhWprqKzHZoSn1flzRcpWFDTxX0HLdx20zi0uXG7jwznHExmHKDPnq14tBnHnpJCZ4k9rw4WzJw3kSE1+sxA==" saltValue="zFmqISGy0RNX7DPadjoubQ==" spinCount="100000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38:AL38"/>
    <mergeCell ref="A14:AJ14"/>
    <mergeCell ref="A15:F15"/>
    <mergeCell ref="G15:AJ15"/>
    <mergeCell ref="AK15:AL15"/>
    <mergeCell ref="A21:AJ21"/>
    <mergeCell ref="A22:F22"/>
    <mergeCell ref="G22:AJ22"/>
    <mergeCell ref="AK22:AL22"/>
    <mergeCell ref="A33:AJ33"/>
    <mergeCell ref="A34:F34"/>
    <mergeCell ref="G34:AJ34"/>
    <mergeCell ref="AK34:AL34"/>
    <mergeCell ref="A37:F37"/>
    <mergeCell ref="A54:F54"/>
    <mergeCell ref="G39:AJ39"/>
    <mergeCell ref="AK39:AL39"/>
    <mergeCell ref="G40:I40"/>
    <mergeCell ref="J40:L40"/>
    <mergeCell ref="M40:O40"/>
    <mergeCell ref="P40:R40"/>
    <mergeCell ref="S40:U40"/>
    <mergeCell ref="V40:X40"/>
    <mergeCell ref="Y40:AA40"/>
    <mergeCell ref="AB40:AD40"/>
    <mergeCell ref="A39:A41"/>
    <mergeCell ref="B39:B41"/>
    <mergeCell ref="C39:C41"/>
    <mergeCell ref="D39:D41"/>
    <mergeCell ref="E39:E41"/>
    <mergeCell ref="AE40:AG40"/>
    <mergeCell ref="AH40:AJ40"/>
    <mergeCell ref="AK40:AK41"/>
    <mergeCell ref="AL40:AL41"/>
    <mergeCell ref="A42:AL42"/>
    <mergeCell ref="F39:F41"/>
    <mergeCell ref="A83:F83"/>
    <mergeCell ref="A55:AL55"/>
    <mergeCell ref="A65:F65"/>
    <mergeCell ref="A66:AL66"/>
    <mergeCell ref="A76:AL76"/>
    <mergeCell ref="A81:F81"/>
    <mergeCell ref="A82:F8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AO1048"/>
  <sheetViews>
    <sheetView topLeftCell="A16" zoomScale="90" zoomScaleNormal="90" workbookViewId="0">
      <selection activeCell="A39" sqref="A39:AL39"/>
    </sheetView>
  </sheetViews>
  <sheetFormatPr defaultColWidth="9.140625" defaultRowHeight="15" x14ac:dyDescent="0.25"/>
  <cols>
    <col min="1" max="1" width="42.7109375" style="136" customWidth="1"/>
    <col min="2" max="2" width="14" style="136" customWidth="1"/>
    <col min="3" max="3" width="16.42578125" style="136" customWidth="1"/>
    <col min="4" max="4" width="5.28515625" style="136" customWidth="1"/>
    <col min="5" max="5" width="4.42578125" style="136" customWidth="1"/>
    <col min="6" max="6" width="4.5703125" style="136" customWidth="1"/>
    <col min="7" max="36" width="4" style="136" customWidth="1"/>
    <col min="37" max="37" width="7.5703125" style="136" bestFit="1" customWidth="1"/>
    <col min="38" max="38" width="7" style="136" bestFit="1" customWidth="1"/>
    <col min="39" max="16384" width="9.140625" style="136"/>
  </cols>
  <sheetData>
    <row r="1" spans="1:41" customFormat="1" ht="15" customHeight="1" thickBot="1" x14ac:dyDescent="0.3">
      <c r="A1" s="250" t="s">
        <v>495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2"/>
    </row>
    <row r="2" spans="1:41" customFormat="1" ht="15" customHeight="1" thickBot="1" x14ac:dyDescent="0.3">
      <c r="A2" s="277" t="s">
        <v>200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9"/>
    </row>
    <row r="3" spans="1:41" customFormat="1" ht="15" customHeight="1" thickBot="1" x14ac:dyDescent="0.3">
      <c r="A3" s="280" t="s">
        <v>27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1"/>
      <c r="AH3" s="281"/>
      <c r="AI3" s="281"/>
      <c r="AJ3" s="281"/>
      <c r="AK3" s="281"/>
      <c r="AL3" s="282"/>
    </row>
    <row r="4" spans="1:41" customFormat="1" ht="15" customHeight="1" thickBot="1" x14ac:dyDescent="0.3">
      <c r="A4" s="253" t="s">
        <v>86</v>
      </c>
      <c r="B4" s="256" t="s">
        <v>87</v>
      </c>
      <c r="C4" s="258" t="s">
        <v>85</v>
      </c>
      <c r="D4" s="260" t="s">
        <v>82</v>
      </c>
      <c r="E4" s="260" t="s">
        <v>37</v>
      </c>
      <c r="F4" s="248" t="s">
        <v>105</v>
      </c>
      <c r="G4" s="250" t="s">
        <v>0</v>
      </c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2"/>
      <c r="AK4" s="250"/>
      <c r="AL4" s="252"/>
    </row>
    <row r="5" spans="1:41" customFormat="1" ht="15" customHeight="1" x14ac:dyDescent="0.25">
      <c r="A5" s="254"/>
      <c r="B5" s="257"/>
      <c r="C5" s="259"/>
      <c r="D5" s="261"/>
      <c r="E5" s="261"/>
      <c r="F5" s="249"/>
      <c r="G5" s="243" t="s">
        <v>2</v>
      </c>
      <c r="H5" s="244"/>
      <c r="I5" s="245"/>
      <c r="J5" s="243" t="s">
        <v>3</v>
      </c>
      <c r="K5" s="244"/>
      <c r="L5" s="245"/>
      <c r="M5" s="243" t="s">
        <v>4</v>
      </c>
      <c r="N5" s="244"/>
      <c r="O5" s="245"/>
      <c r="P5" s="243" t="s">
        <v>5</v>
      </c>
      <c r="Q5" s="244"/>
      <c r="R5" s="245"/>
      <c r="S5" s="243" t="s">
        <v>6</v>
      </c>
      <c r="T5" s="244"/>
      <c r="U5" s="245"/>
      <c r="V5" s="243" t="s">
        <v>7</v>
      </c>
      <c r="W5" s="244"/>
      <c r="X5" s="245"/>
      <c r="Y5" s="243" t="s">
        <v>8</v>
      </c>
      <c r="Z5" s="244"/>
      <c r="AA5" s="245"/>
      <c r="AB5" s="243" t="s">
        <v>9</v>
      </c>
      <c r="AC5" s="244"/>
      <c r="AD5" s="245"/>
      <c r="AE5" s="243" t="s">
        <v>10</v>
      </c>
      <c r="AF5" s="244"/>
      <c r="AG5" s="245"/>
      <c r="AH5" s="243" t="s">
        <v>11</v>
      </c>
      <c r="AI5" s="244"/>
      <c r="AJ5" s="245"/>
      <c r="AK5" s="246" t="s">
        <v>91</v>
      </c>
      <c r="AL5" s="246" t="s">
        <v>38</v>
      </c>
    </row>
    <row r="6" spans="1:41" customFormat="1" ht="15" customHeight="1" thickBot="1" x14ac:dyDescent="0.3">
      <c r="A6" s="255"/>
      <c r="B6" s="283"/>
      <c r="C6" s="284"/>
      <c r="D6" s="285"/>
      <c r="E6" s="285"/>
      <c r="F6" s="286"/>
      <c r="G6" s="168" t="s">
        <v>1</v>
      </c>
      <c r="H6" s="169" t="s">
        <v>12</v>
      </c>
      <c r="I6" s="51" t="s">
        <v>22</v>
      </c>
      <c r="J6" s="168" t="s">
        <v>1</v>
      </c>
      <c r="K6" s="169" t="s">
        <v>12</v>
      </c>
      <c r="L6" s="51" t="s">
        <v>22</v>
      </c>
      <c r="M6" s="168" t="s">
        <v>1</v>
      </c>
      <c r="N6" s="169" t="s">
        <v>12</v>
      </c>
      <c r="O6" s="51" t="s">
        <v>22</v>
      </c>
      <c r="P6" s="168" t="s">
        <v>1</v>
      </c>
      <c r="Q6" s="169" t="s">
        <v>12</v>
      </c>
      <c r="R6" s="51" t="s">
        <v>22</v>
      </c>
      <c r="S6" s="168" t="s">
        <v>1</v>
      </c>
      <c r="T6" s="169" t="s">
        <v>12</v>
      </c>
      <c r="U6" s="51" t="s">
        <v>22</v>
      </c>
      <c r="V6" s="168" t="s">
        <v>1</v>
      </c>
      <c r="W6" s="169" t="s">
        <v>12</v>
      </c>
      <c r="X6" s="51" t="s">
        <v>22</v>
      </c>
      <c r="Y6" s="168" t="s">
        <v>1</v>
      </c>
      <c r="Z6" s="169" t="s">
        <v>12</v>
      </c>
      <c r="AA6" s="51" t="s">
        <v>22</v>
      </c>
      <c r="AB6" s="168" t="s">
        <v>1</v>
      </c>
      <c r="AC6" s="169" t="s">
        <v>12</v>
      </c>
      <c r="AD6" s="51" t="s">
        <v>22</v>
      </c>
      <c r="AE6" s="168" t="s">
        <v>1</v>
      </c>
      <c r="AF6" s="169" t="s">
        <v>12</v>
      </c>
      <c r="AG6" s="51" t="s">
        <v>22</v>
      </c>
      <c r="AH6" s="168" t="s">
        <v>1</v>
      </c>
      <c r="AI6" s="169" t="s">
        <v>12</v>
      </c>
      <c r="AJ6" s="51" t="s">
        <v>22</v>
      </c>
      <c r="AK6" s="276"/>
      <c r="AL6" s="276"/>
    </row>
    <row r="7" spans="1:41" customFormat="1" ht="15" customHeight="1" thickBot="1" x14ac:dyDescent="0.3">
      <c r="A7" s="237" t="s">
        <v>201</v>
      </c>
      <c r="B7" s="238"/>
      <c r="C7" s="238"/>
      <c r="D7" s="238"/>
      <c r="E7" s="238"/>
      <c r="F7" s="239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70"/>
      <c r="AK7" s="271"/>
      <c r="AL7" s="272"/>
    </row>
    <row r="8" spans="1:41" customFormat="1" ht="15" customHeight="1" x14ac:dyDescent="0.25">
      <c r="A8" s="71" t="s">
        <v>496</v>
      </c>
      <c r="B8" s="206" t="s">
        <v>498</v>
      </c>
      <c r="C8" s="76" t="s">
        <v>96</v>
      </c>
      <c r="D8" s="69" t="s">
        <v>83</v>
      </c>
      <c r="E8" s="69" t="s">
        <v>33</v>
      </c>
      <c r="F8" s="87">
        <v>60</v>
      </c>
      <c r="G8" s="86">
        <v>2</v>
      </c>
      <c r="H8" s="76">
        <v>5</v>
      </c>
      <c r="I8" s="87" t="s">
        <v>32</v>
      </c>
      <c r="J8" s="86">
        <v>2</v>
      </c>
      <c r="K8" s="76">
        <v>5</v>
      </c>
      <c r="L8" s="87" t="s">
        <v>32</v>
      </c>
      <c r="M8" s="86">
        <v>2</v>
      </c>
      <c r="N8" s="76">
        <v>5</v>
      </c>
      <c r="O8" s="87" t="s">
        <v>32</v>
      </c>
      <c r="P8" s="86">
        <v>2</v>
      </c>
      <c r="Q8" s="76">
        <v>5</v>
      </c>
      <c r="R8" s="87" t="s">
        <v>32</v>
      </c>
      <c r="S8" s="86">
        <v>2</v>
      </c>
      <c r="T8" s="76">
        <v>5</v>
      </c>
      <c r="U8" s="87" t="s">
        <v>32</v>
      </c>
      <c r="V8" s="86">
        <v>2</v>
      </c>
      <c r="W8" s="76">
        <v>5</v>
      </c>
      <c r="X8" s="87" t="s">
        <v>32</v>
      </c>
      <c r="Y8" s="86">
        <v>2</v>
      </c>
      <c r="Z8" s="76">
        <v>5</v>
      </c>
      <c r="AA8" s="87" t="s">
        <v>33</v>
      </c>
      <c r="AB8" s="86">
        <v>2</v>
      </c>
      <c r="AC8" s="76">
        <v>5</v>
      </c>
      <c r="AD8" s="87" t="s">
        <v>33</v>
      </c>
      <c r="AE8" s="8"/>
      <c r="AF8" s="9"/>
      <c r="AG8" s="10"/>
      <c r="AH8" s="11"/>
      <c r="AI8" s="12"/>
      <c r="AJ8" s="13"/>
      <c r="AK8" s="63">
        <f>SUM(G8,J8,M8,P8,S8,V8,Y8,AB8,AE8,AH8)*15</f>
        <v>240</v>
      </c>
      <c r="AL8" s="72">
        <f>SUM(H8,K8,N8,Q8,T8,W8,Z8,AC8,AF8,AI8)</f>
        <v>40</v>
      </c>
    </row>
    <row r="9" spans="1:41" customFormat="1" ht="15" customHeight="1" x14ac:dyDescent="0.25">
      <c r="A9" s="73" t="s">
        <v>497</v>
      </c>
      <c r="B9" s="207" t="s">
        <v>499</v>
      </c>
      <c r="C9" s="44" t="s">
        <v>500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ref="AK9:AK28" si="0">SUM(G9,J9,M9,P9,S9,V9,Y9,AB9,AE9,AH9)*15</f>
        <v>0</v>
      </c>
      <c r="AL9" s="74">
        <f>SUM(H9,K9,N9,Q9,T9,W9,Z9,AC9,AF9,AI9)</f>
        <v>2</v>
      </c>
    </row>
    <row r="10" spans="1:41" s="1" customFormat="1" ht="15" customHeight="1" x14ac:dyDescent="0.25">
      <c r="A10" s="73" t="s">
        <v>524</v>
      </c>
      <c r="B10" s="190" t="s">
        <v>586</v>
      </c>
      <c r="C10" s="15" t="s">
        <v>96</v>
      </c>
      <c r="D10" s="31" t="s">
        <v>84</v>
      </c>
      <c r="E10" s="31" t="s">
        <v>88</v>
      </c>
      <c r="F10" s="32">
        <v>45</v>
      </c>
      <c r="G10" s="14">
        <v>1</v>
      </c>
      <c r="H10" s="15">
        <v>3</v>
      </c>
      <c r="I10" s="16" t="s">
        <v>33</v>
      </c>
      <c r="J10" s="14">
        <v>1</v>
      </c>
      <c r="K10" s="15">
        <v>3</v>
      </c>
      <c r="L10" s="16" t="s">
        <v>32</v>
      </c>
      <c r="M10" s="14"/>
      <c r="N10" s="15"/>
      <c r="O10" s="16"/>
      <c r="P10" s="14"/>
      <c r="Q10" s="44"/>
      <c r="R10" s="43"/>
      <c r="S10" s="42"/>
      <c r="T10" s="44"/>
      <c r="U10" s="43"/>
      <c r="V10" s="42"/>
      <c r="W10" s="15"/>
      <c r="X10" s="16"/>
      <c r="Y10" s="14"/>
      <c r="Z10" s="15"/>
      <c r="AA10" s="16"/>
      <c r="AB10" s="14"/>
      <c r="AC10" s="15"/>
      <c r="AD10" s="16"/>
      <c r="AE10" s="14"/>
      <c r="AF10" s="15"/>
      <c r="AG10" s="16"/>
      <c r="AH10" s="17"/>
      <c r="AI10" s="18"/>
      <c r="AJ10" s="19"/>
      <c r="AK10" s="64">
        <f t="shared" si="0"/>
        <v>30</v>
      </c>
      <c r="AL10" s="74">
        <f t="shared" ref="AL10" si="1">SUM(H10,K10,N10,Q10,T10,W10,Z10,AC10,AF10,AI10)</f>
        <v>6</v>
      </c>
    </row>
    <row r="11" spans="1:41" s="1" customFormat="1" ht="15" customHeight="1" x14ac:dyDescent="0.25">
      <c r="A11" s="73" t="s">
        <v>525</v>
      </c>
      <c r="B11" s="190" t="s">
        <v>540</v>
      </c>
      <c r="C11" s="44" t="s">
        <v>96</v>
      </c>
      <c r="D11" s="38" t="s">
        <v>83</v>
      </c>
      <c r="E11" s="38" t="s">
        <v>33</v>
      </c>
      <c r="F11" s="39">
        <v>45</v>
      </c>
      <c r="G11" s="42"/>
      <c r="H11" s="44"/>
      <c r="I11" s="43"/>
      <c r="J11" s="42"/>
      <c r="K11" s="44"/>
      <c r="L11" s="43"/>
      <c r="M11" s="42">
        <v>1</v>
      </c>
      <c r="N11" s="44">
        <v>2</v>
      </c>
      <c r="O11" s="43" t="s">
        <v>33</v>
      </c>
      <c r="P11" s="42">
        <v>1</v>
      </c>
      <c r="Q11" s="44">
        <v>2</v>
      </c>
      <c r="R11" s="43" t="s">
        <v>32</v>
      </c>
      <c r="S11" s="192"/>
      <c r="T11" s="193"/>
      <c r="U11" s="194"/>
      <c r="V11" s="14"/>
      <c r="W11" s="15"/>
      <c r="X11" s="16"/>
      <c r="Y11" s="14"/>
      <c r="Z11" s="15"/>
      <c r="AA11" s="16"/>
      <c r="AB11" s="14"/>
      <c r="AC11" s="15"/>
      <c r="AD11" s="16"/>
      <c r="AE11" s="14"/>
      <c r="AF11" s="15"/>
      <c r="AG11" s="16"/>
      <c r="AH11" s="17"/>
      <c r="AI11" s="18"/>
      <c r="AJ11" s="19"/>
      <c r="AK11" s="64">
        <f>SUM(G11,J11,M11,P11,S11,V11,Y11,AB11,AE11,AH11)*15</f>
        <v>30</v>
      </c>
      <c r="AL11" s="74">
        <f>SUM(H11,K11,N11,Q11,T11,W11,Z11,AC11,AF11,AI11)</f>
        <v>4</v>
      </c>
      <c r="AM11" s="96"/>
    </row>
    <row r="12" spans="1:41" s="1" customFormat="1" ht="15" customHeight="1" thickBot="1" x14ac:dyDescent="0.3">
      <c r="A12" s="73" t="s">
        <v>526</v>
      </c>
      <c r="B12" s="190" t="s">
        <v>587</v>
      </c>
      <c r="C12" s="15" t="s">
        <v>96</v>
      </c>
      <c r="D12" s="31" t="s">
        <v>84</v>
      </c>
      <c r="E12" s="31" t="s">
        <v>33</v>
      </c>
      <c r="F12" s="32">
        <v>45</v>
      </c>
      <c r="G12" s="14"/>
      <c r="H12" s="15"/>
      <c r="I12" s="16"/>
      <c r="J12" s="14"/>
      <c r="K12" s="15"/>
      <c r="L12" s="16"/>
      <c r="M12" s="14"/>
      <c r="N12" s="15"/>
      <c r="O12" s="16"/>
      <c r="P12" s="14"/>
      <c r="Q12" s="15"/>
      <c r="R12" s="43"/>
      <c r="S12" s="42">
        <v>1</v>
      </c>
      <c r="T12" s="44">
        <v>1</v>
      </c>
      <c r="U12" s="43" t="s">
        <v>32</v>
      </c>
      <c r="V12" s="14">
        <v>1</v>
      </c>
      <c r="W12" s="15">
        <v>1</v>
      </c>
      <c r="X12" s="16" t="s">
        <v>33</v>
      </c>
      <c r="Y12" s="14">
        <v>1</v>
      </c>
      <c r="Z12" s="15">
        <v>1</v>
      </c>
      <c r="AA12" s="43" t="s">
        <v>32</v>
      </c>
      <c r="AB12" s="14"/>
      <c r="AC12" s="15"/>
      <c r="AD12" s="16"/>
      <c r="AE12" s="14"/>
      <c r="AF12" s="15"/>
      <c r="AG12" s="16"/>
      <c r="AH12" s="17"/>
      <c r="AI12" s="18"/>
      <c r="AJ12" s="19"/>
      <c r="AK12" s="64">
        <f t="shared" ref="AK12" si="2">SUM(G12,J12,M12,P12,S12,V12,Y12,AB12,AE12,AH12)*15</f>
        <v>45</v>
      </c>
      <c r="AL12" s="74">
        <f t="shared" ref="AL12" si="3">SUM(H12,K12,N12,Q12,T12,W12,Z12,AC12,AF12,AI12)</f>
        <v>3</v>
      </c>
    </row>
    <row r="13" spans="1:41" customFormat="1" ht="15" customHeight="1" thickBot="1" x14ac:dyDescent="0.3">
      <c r="A13" s="265" t="s">
        <v>202</v>
      </c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  <c r="N13" s="266"/>
      <c r="O13" s="266"/>
      <c r="P13" s="266"/>
      <c r="Q13" s="266"/>
      <c r="R13" s="266"/>
      <c r="S13" s="266"/>
      <c r="T13" s="266"/>
      <c r="U13" s="266"/>
      <c r="V13" s="266"/>
      <c r="W13" s="266"/>
      <c r="X13" s="266"/>
      <c r="Y13" s="266"/>
      <c r="Z13" s="266"/>
      <c r="AA13" s="266"/>
      <c r="AB13" s="266"/>
      <c r="AC13" s="266"/>
      <c r="AD13" s="266"/>
      <c r="AE13" s="266"/>
      <c r="AF13" s="266"/>
      <c r="AG13" s="266"/>
      <c r="AH13" s="266"/>
      <c r="AI13" s="266"/>
      <c r="AJ13" s="267"/>
      <c r="AK13" s="116">
        <f>SUM(AK8:AK12)</f>
        <v>345</v>
      </c>
      <c r="AL13" s="80">
        <f>SUM(AL8:AL12)</f>
        <v>55</v>
      </c>
    </row>
    <row r="14" spans="1:41" customFormat="1" ht="15" customHeight="1" thickBot="1" x14ac:dyDescent="0.3">
      <c r="A14" s="237" t="s">
        <v>203</v>
      </c>
      <c r="B14" s="238"/>
      <c r="C14" s="238"/>
      <c r="D14" s="238"/>
      <c r="E14" s="238"/>
      <c r="F14" s="239"/>
      <c r="G14" s="268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69"/>
      <c r="AH14" s="269"/>
      <c r="AI14" s="269"/>
      <c r="AJ14" s="270"/>
      <c r="AK14" s="271"/>
      <c r="AL14" s="272"/>
    </row>
    <row r="15" spans="1:41" s="1" customFormat="1" ht="15" customHeight="1" x14ac:dyDescent="0.25">
      <c r="A15" s="97" t="s">
        <v>519</v>
      </c>
      <c r="B15" s="206" t="s">
        <v>521</v>
      </c>
      <c r="C15" s="76" t="s">
        <v>96</v>
      </c>
      <c r="D15" s="69" t="s">
        <v>83</v>
      </c>
      <c r="E15" s="69" t="s">
        <v>33</v>
      </c>
      <c r="F15" s="70">
        <v>60</v>
      </c>
      <c r="G15" s="86">
        <v>2</v>
      </c>
      <c r="H15" s="76">
        <v>5</v>
      </c>
      <c r="I15" s="87" t="s">
        <v>32</v>
      </c>
      <c r="J15" s="86">
        <v>2</v>
      </c>
      <c r="K15" s="76">
        <v>5</v>
      </c>
      <c r="L15" s="87" t="s">
        <v>32</v>
      </c>
      <c r="M15" s="86">
        <v>2</v>
      </c>
      <c r="N15" s="76">
        <v>5</v>
      </c>
      <c r="O15" s="87" t="s">
        <v>32</v>
      </c>
      <c r="P15" s="86">
        <v>2</v>
      </c>
      <c r="Q15" s="76">
        <v>5</v>
      </c>
      <c r="R15" s="87" t="s">
        <v>32</v>
      </c>
      <c r="S15" s="86">
        <v>2</v>
      </c>
      <c r="T15" s="76">
        <v>5</v>
      </c>
      <c r="U15" s="87" t="s">
        <v>32</v>
      </c>
      <c r="V15" s="86">
        <v>2</v>
      </c>
      <c r="W15" s="76">
        <v>5</v>
      </c>
      <c r="X15" s="87" t="s">
        <v>32</v>
      </c>
      <c r="Y15" s="86">
        <v>2</v>
      </c>
      <c r="Z15" s="76">
        <v>5</v>
      </c>
      <c r="AA15" s="87" t="s">
        <v>33</v>
      </c>
      <c r="AB15" s="86">
        <v>2</v>
      </c>
      <c r="AC15" s="76">
        <v>5</v>
      </c>
      <c r="AD15" s="87" t="s">
        <v>33</v>
      </c>
      <c r="AE15" s="8"/>
      <c r="AF15" s="9"/>
      <c r="AG15" s="10"/>
      <c r="AH15" s="11"/>
      <c r="AI15" s="12"/>
      <c r="AJ15" s="13"/>
      <c r="AK15" s="63">
        <f>SUM(G15,J15,M15,P15,S15,V15,Y15,AB15,AE15,AH15)*15</f>
        <v>240</v>
      </c>
      <c r="AL15" s="72">
        <f>SUM(H15,K15,N15,Q15,T15,W15,Z15,AC15,AF15,AI15)</f>
        <v>40</v>
      </c>
      <c r="AM15" s="4"/>
      <c r="AN15" s="4"/>
      <c r="AO15" s="4"/>
    </row>
    <row r="16" spans="1:41" s="1" customFormat="1" ht="15" customHeight="1" x14ac:dyDescent="0.25">
      <c r="A16" s="95" t="s">
        <v>520</v>
      </c>
      <c r="B16" s="207" t="s">
        <v>522</v>
      </c>
      <c r="C16" s="44" t="s">
        <v>523</v>
      </c>
      <c r="D16" s="38"/>
      <c r="E16" s="38"/>
      <c r="F16" s="39"/>
      <c r="G16" s="42"/>
      <c r="H16" s="44"/>
      <c r="I16" s="43"/>
      <c r="J16" s="42"/>
      <c r="K16" s="44"/>
      <c r="L16" s="43"/>
      <c r="M16" s="42"/>
      <c r="N16" s="44"/>
      <c r="O16" s="43"/>
      <c r="P16" s="42"/>
      <c r="Q16" s="44"/>
      <c r="R16" s="43"/>
      <c r="S16" s="42"/>
      <c r="T16" s="44"/>
      <c r="U16" s="43"/>
      <c r="V16" s="42"/>
      <c r="W16" s="44"/>
      <c r="X16" s="43"/>
      <c r="Y16" s="42"/>
      <c r="Z16" s="44"/>
      <c r="AA16" s="43"/>
      <c r="AB16" s="42">
        <v>0</v>
      </c>
      <c r="AC16" s="44">
        <v>2</v>
      </c>
      <c r="AD16" s="43" t="s">
        <v>40</v>
      </c>
      <c r="AE16" s="14"/>
      <c r="AF16" s="15"/>
      <c r="AG16" s="16"/>
      <c r="AH16" s="17"/>
      <c r="AI16" s="18"/>
      <c r="AJ16" s="19"/>
      <c r="AK16" s="64">
        <f t="shared" ref="AK16:AK17" si="4">SUM(G16,J16,M16,P16,S16,V16,Y16,AB16,AE16,AH16)*15</f>
        <v>0</v>
      </c>
      <c r="AL16" s="74">
        <f t="shared" ref="AL16:AL17" si="5">SUM(H16,K16,N16,Q16,T16,W16,Z16,AC16,AF16,AI16)</f>
        <v>2</v>
      </c>
    </row>
    <row r="17" spans="1:39" s="1" customFormat="1" ht="15" customHeight="1" x14ac:dyDescent="0.25">
      <c r="A17" s="95" t="s">
        <v>527</v>
      </c>
      <c r="B17" s="190" t="s">
        <v>589</v>
      </c>
      <c r="C17" s="44" t="s">
        <v>96</v>
      </c>
      <c r="D17" s="38" t="s">
        <v>84</v>
      </c>
      <c r="E17" s="38" t="s">
        <v>88</v>
      </c>
      <c r="F17" s="39">
        <v>45</v>
      </c>
      <c r="G17" s="42">
        <v>1</v>
      </c>
      <c r="H17" s="44">
        <v>3</v>
      </c>
      <c r="I17" s="43" t="s">
        <v>33</v>
      </c>
      <c r="J17" s="42">
        <v>1</v>
      </c>
      <c r="K17" s="44">
        <v>3</v>
      </c>
      <c r="L17" s="43" t="s">
        <v>32</v>
      </c>
      <c r="M17" s="42"/>
      <c r="N17" s="44"/>
      <c r="O17" s="43"/>
      <c r="P17" s="42"/>
      <c r="Q17" s="44"/>
      <c r="R17" s="43"/>
      <c r="S17" s="42"/>
      <c r="T17" s="44"/>
      <c r="U17" s="43"/>
      <c r="V17" s="42"/>
      <c r="W17" s="44"/>
      <c r="X17" s="43"/>
      <c r="Y17" s="42"/>
      <c r="Z17" s="44"/>
      <c r="AA17" s="43"/>
      <c r="AB17" s="42"/>
      <c r="AC17" s="44"/>
      <c r="AD17" s="43"/>
      <c r="AE17" s="14"/>
      <c r="AF17" s="15"/>
      <c r="AG17" s="16"/>
      <c r="AH17" s="17"/>
      <c r="AI17" s="18"/>
      <c r="AJ17" s="19"/>
      <c r="AK17" s="64">
        <f t="shared" si="4"/>
        <v>30</v>
      </c>
      <c r="AL17" s="74">
        <f t="shared" si="5"/>
        <v>6</v>
      </c>
    </row>
    <row r="18" spans="1:39" s="1" customFormat="1" ht="15" customHeight="1" x14ac:dyDescent="0.25">
      <c r="A18" s="95" t="s">
        <v>525</v>
      </c>
      <c r="B18" s="190" t="s">
        <v>541</v>
      </c>
      <c r="C18" s="44" t="s">
        <v>96</v>
      </c>
      <c r="D18" s="38" t="s">
        <v>83</v>
      </c>
      <c r="E18" s="38" t="s">
        <v>33</v>
      </c>
      <c r="F18" s="39">
        <v>45</v>
      </c>
      <c r="G18" s="42"/>
      <c r="H18" s="44"/>
      <c r="I18" s="43"/>
      <c r="J18" s="42"/>
      <c r="K18" s="44"/>
      <c r="L18" s="43"/>
      <c r="M18" s="42">
        <v>1</v>
      </c>
      <c r="N18" s="44">
        <v>2</v>
      </c>
      <c r="O18" s="43" t="s">
        <v>33</v>
      </c>
      <c r="P18" s="42">
        <v>1</v>
      </c>
      <c r="Q18" s="44">
        <v>2</v>
      </c>
      <c r="R18" s="43" t="s">
        <v>32</v>
      </c>
      <c r="S18" s="42"/>
      <c r="T18" s="44"/>
      <c r="U18" s="43"/>
      <c r="V18" s="42"/>
      <c r="W18" s="44"/>
      <c r="X18" s="43"/>
      <c r="Y18" s="42"/>
      <c r="Z18" s="44"/>
      <c r="AA18" s="43"/>
      <c r="AB18" s="42"/>
      <c r="AC18" s="44"/>
      <c r="AD18" s="43"/>
      <c r="AE18" s="14"/>
      <c r="AF18" s="15"/>
      <c r="AG18" s="16"/>
      <c r="AH18" s="17"/>
      <c r="AI18" s="18"/>
      <c r="AJ18" s="19"/>
      <c r="AK18" s="64">
        <f>SUM(G18,J18,M18,P18,S18,V18,Y18,AB18,AE18,AH18)*15</f>
        <v>30</v>
      </c>
      <c r="AL18" s="74">
        <f>SUM(H18,K18,N18,Q18,T18,W18,Z18,AC18,AF18,AI18)</f>
        <v>4</v>
      </c>
      <c r="AM18" s="96"/>
    </row>
    <row r="19" spans="1:39" s="1" customFormat="1" ht="15" customHeight="1" thickBot="1" x14ac:dyDescent="0.3">
      <c r="A19" s="95" t="s">
        <v>526</v>
      </c>
      <c r="B19" s="190" t="s">
        <v>588</v>
      </c>
      <c r="C19" s="44" t="s">
        <v>96</v>
      </c>
      <c r="D19" s="38" t="s">
        <v>84</v>
      </c>
      <c r="E19" s="38" t="s">
        <v>33</v>
      </c>
      <c r="F19" s="39">
        <v>45</v>
      </c>
      <c r="G19" s="42"/>
      <c r="H19" s="44"/>
      <c r="I19" s="43"/>
      <c r="J19" s="42"/>
      <c r="K19" s="44"/>
      <c r="L19" s="43"/>
      <c r="M19" s="42"/>
      <c r="N19" s="44"/>
      <c r="O19" s="43"/>
      <c r="P19" s="42"/>
      <c r="Q19" s="44"/>
      <c r="R19" s="43"/>
      <c r="S19" s="42">
        <v>1</v>
      </c>
      <c r="T19" s="44">
        <v>1</v>
      </c>
      <c r="U19" s="43" t="s">
        <v>32</v>
      </c>
      <c r="V19" s="42">
        <v>1</v>
      </c>
      <c r="W19" s="44">
        <v>1</v>
      </c>
      <c r="X19" s="43" t="s">
        <v>33</v>
      </c>
      <c r="Y19" s="42">
        <v>1</v>
      </c>
      <c r="Z19" s="44">
        <v>1</v>
      </c>
      <c r="AA19" s="43" t="s">
        <v>32</v>
      </c>
      <c r="AB19" s="42"/>
      <c r="AC19" s="44"/>
      <c r="AD19" s="43"/>
      <c r="AE19" s="14"/>
      <c r="AF19" s="15"/>
      <c r="AG19" s="16"/>
      <c r="AH19" s="17"/>
      <c r="AI19" s="18"/>
      <c r="AJ19" s="19"/>
      <c r="AK19" s="64">
        <f t="shared" ref="AK19" si="6">SUM(G19,J19,M19,P19,S19,V19,Y19,AB19,AE19,AH19)*15</f>
        <v>45</v>
      </c>
      <c r="AL19" s="74">
        <f t="shared" ref="AL19" si="7">SUM(H19,K19,N19,Q19,T19,W19,Z19,AC19,AF19,AI19)</f>
        <v>3</v>
      </c>
    </row>
    <row r="20" spans="1:39" customFormat="1" ht="15" customHeight="1" thickBot="1" x14ac:dyDescent="0.3">
      <c r="A20" s="265" t="s">
        <v>204</v>
      </c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66"/>
      <c r="AE20" s="266"/>
      <c r="AF20" s="266"/>
      <c r="AG20" s="266"/>
      <c r="AH20" s="266"/>
      <c r="AI20" s="266"/>
      <c r="AJ20" s="267"/>
      <c r="AK20" s="116">
        <f>SUM(AK15:AK19)</f>
        <v>345</v>
      </c>
      <c r="AL20" s="80">
        <f>SUM(AL15:AL19)</f>
        <v>55</v>
      </c>
    </row>
    <row r="21" spans="1:39" customFormat="1" ht="15" customHeight="1" thickBot="1" x14ac:dyDescent="0.3">
      <c r="A21" s="237" t="s">
        <v>205</v>
      </c>
      <c r="B21" s="238"/>
      <c r="C21" s="238"/>
      <c r="D21" s="238"/>
      <c r="E21" s="238"/>
      <c r="F21" s="239"/>
      <c r="G21" s="268"/>
      <c r="H21" s="269"/>
      <c r="I21" s="269"/>
      <c r="J21" s="269"/>
      <c r="K21" s="269"/>
      <c r="L21" s="269"/>
      <c r="M21" s="269"/>
      <c r="N21" s="269"/>
      <c r="O21" s="269"/>
      <c r="P21" s="269"/>
      <c r="Q21" s="269"/>
      <c r="R21" s="269"/>
      <c r="S21" s="269"/>
      <c r="T21" s="269"/>
      <c r="U21" s="269"/>
      <c r="V21" s="269"/>
      <c r="W21" s="269"/>
      <c r="X21" s="269"/>
      <c r="Y21" s="269"/>
      <c r="Z21" s="269"/>
      <c r="AA21" s="269"/>
      <c r="AB21" s="269"/>
      <c r="AC21" s="269"/>
      <c r="AD21" s="269"/>
      <c r="AE21" s="269"/>
      <c r="AF21" s="269"/>
      <c r="AG21" s="269"/>
      <c r="AH21" s="269"/>
      <c r="AI21" s="269"/>
      <c r="AJ21" s="270"/>
      <c r="AK21" s="271"/>
      <c r="AL21" s="272"/>
    </row>
    <row r="22" spans="1:39" customFormat="1" ht="15" customHeight="1" x14ac:dyDescent="0.25">
      <c r="A22" s="97" t="s">
        <v>436</v>
      </c>
      <c r="B22" s="190" t="s">
        <v>474</v>
      </c>
      <c r="C22" s="44" t="s">
        <v>96</v>
      </c>
      <c r="D22" s="38" t="s">
        <v>84</v>
      </c>
      <c r="E22" s="38" t="s">
        <v>88</v>
      </c>
      <c r="F22" s="39">
        <v>45</v>
      </c>
      <c r="G22" s="42">
        <v>2</v>
      </c>
      <c r="H22" s="44">
        <v>2</v>
      </c>
      <c r="I22" s="43" t="s">
        <v>33</v>
      </c>
      <c r="J22" s="42">
        <v>2</v>
      </c>
      <c r="K22" s="44">
        <v>2</v>
      </c>
      <c r="L22" s="43" t="s">
        <v>32</v>
      </c>
      <c r="M22" s="42">
        <v>1</v>
      </c>
      <c r="N22" s="44">
        <v>1</v>
      </c>
      <c r="O22" s="43" t="s">
        <v>33</v>
      </c>
      <c r="P22" s="42">
        <v>1</v>
      </c>
      <c r="Q22" s="44">
        <v>1</v>
      </c>
      <c r="R22" s="43" t="s">
        <v>32</v>
      </c>
      <c r="S22" s="42">
        <v>1</v>
      </c>
      <c r="T22" s="44">
        <v>1</v>
      </c>
      <c r="U22" s="43" t="s">
        <v>33</v>
      </c>
      <c r="V22" s="42">
        <v>1</v>
      </c>
      <c r="W22" s="44">
        <v>1</v>
      </c>
      <c r="X22" s="43" t="s">
        <v>32</v>
      </c>
      <c r="Y22" s="42"/>
      <c r="Z22" s="44"/>
      <c r="AA22" s="43"/>
      <c r="AB22" s="42"/>
      <c r="AC22" s="15"/>
      <c r="AD22" s="16"/>
      <c r="AE22" s="14"/>
      <c r="AF22" s="15"/>
      <c r="AG22" s="16"/>
      <c r="AH22" s="17"/>
      <c r="AI22" s="18"/>
      <c r="AJ22" s="19"/>
      <c r="AK22" s="64">
        <f t="shared" si="0"/>
        <v>120</v>
      </c>
      <c r="AL22" s="74">
        <f t="shared" ref="AL22:AL26" si="8">SUM(H22,K22,N22,Q22,T22,W22,Z22,AC22,AF22,AI22)</f>
        <v>8</v>
      </c>
    </row>
    <row r="23" spans="1:39" customFormat="1" ht="15" customHeight="1" x14ac:dyDescent="0.25">
      <c r="A23" s="95" t="s">
        <v>437</v>
      </c>
      <c r="B23" s="190" t="s">
        <v>475</v>
      </c>
      <c r="C23" s="44" t="s">
        <v>96</v>
      </c>
      <c r="D23" s="38" t="s">
        <v>84</v>
      </c>
      <c r="E23" s="38" t="s">
        <v>88</v>
      </c>
      <c r="F23" s="39">
        <v>45</v>
      </c>
      <c r="G23" s="42">
        <v>2</v>
      </c>
      <c r="H23" s="44">
        <v>2</v>
      </c>
      <c r="I23" s="43" t="s">
        <v>33</v>
      </c>
      <c r="J23" s="42">
        <v>2</v>
      </c>
      <c r="K23" s="44">
        <v>2</v>
      </c>
      <c r="L23" s="43" t="s">
        <v>32</v>
      </c>
      <c r="M23" s="42">
        <v>1</v>
      </c>
      <c r="N23" s="44">
        <v>1</v>
      </c>
      <c r="O23" s="43" t="s">
        <v>33</v>
      </c>
      <c r="P23" s="42">
        <v>1</v>
      </c>
      <c r="Q23" s="44">
        <v>1</v>
      </c>
      <c r="R23" s="43" t="s">
        <v>32</v>
      </c>
      <c r="S23" s="42">
        <v>1</v>
      </c>
      <c r="T23" s="44">
        <v>1</v>
      </c>
      <c r="U23" s="43" t="s">
        <v>33</v>
      </c>
      <c r="V23" s="42">
        <v>1</v>
      </c>
      <c r="W23" s="44">
        <v>1</v>
      </c>
      <c r="X23" s="43" t="s">
        <v>32</v>
      </c>
      <c r="Y23" s="42"/>
      <c r="Z23" s="44"/>
      <c r="AA23" s="43"/>
      <c r="AB23" s="42"/>
      <c r="AC23" s="15"/>
      <c r="AD23" s="16"/>
      <c r="AE23" s="14"/>
      <c r="AF23" s="15"/>
      <c r="AG23" s="16"/>
      <c r="AH23" s="17"/>
      <c r="AI23" s="18"/>
      <c r="AJ23" s="19"/>
      <c r="AK23" s="64">
        <f t="shared" si="0"/>
        <v>120</v>
      </c>
      <c r="AL23" s="74">
        <f t="shared" si="8"/>
        <v>8</v>
      </c>
    </row>
    <row r="24" spans="1:39" customFormat="1" ht="15" customHeight="1" x14ac:dyDescent="0.25">
      <c r="A24" s="95" t="s">
        <v>35</v>
      </c>
      <c r="B24" s="190" t="s">
        <v>272</v>
      </c>
      <c r="C24" s="44" t="s">
        <v>490</v>
      </c>
      <c r="D24" s="38" t="s">
        <v>84</v>
      </c>
      <c r="E24" s="38" t="s">
        <v>88</v>
      </c>
      <c r="F24" s="39">
        <v>45</v>
      </c>
      <c r="G24" s="42"/>
      <c r="H24" s="44"/>
      <c r="I24" s="43"/>
      <c r="J24" s="42"/>
      <c r="K24" s="44"/>
      <c r="L24" s="43"/>
      <c r="M24" s="42"/>
      <c r="N24" s="44"/>
      <c r="O24" s="43"/>
      <c r="P24" s="42"/>
      <c r="Q24" s="44"/>
      <c r="R24" s="43"/>
      <c r="S24" s="42"/>
      <c r="T24" s="44"/>
      <c r="U24" s="43"/>
      <c r="V24" s="42"/>
      <c r="W24" s="44"/>
      <c r="X24" s="43"/>
      <c r="Y24" s="42">
        <v>2</v>
      </c>
      <c r="Z24" s="44">
        <v>2</v>
      </c>
      <c r="AA24" s="43" t="s">
        <v>33</v>
      </c>
      <c r="AB24" s="42">
        <v>2</v>
      </c>
      <c r="AC24" s="15">
        <v>2</v>
      </c>
      <c r="AD24" s="16" t="s">
        <v>33</v>
      </c>
      <c r="AE24" s="14"/>
      <c r="AF24" s="15"/>
      <c r="AG24" s="16"/>
      <c r="AH24" s="17"/>
      <c r="AI24" s="18"/>
      <c r="AJ24" s="19"/>
      <c r="AK24" s="64">
        <f t="shared" si="0"/>
        <v>60</v>
      </c>
      <c r="AL24" s="74">
        <f t="shared" si="8"/>
        <v>4</v>
      </c>
    </row>
    <row r="25" spans="1:39" customFormat="1" ht="15" customHeight="1" x14ac:dyDescent="0.25">
      <c r="A25" s="95" t="s">
        <v>20</v>
      </c>
      <c r="B25" s="190" t="s">
        <v>280</v>
      </c>
      <c r="C25" s="44"/>
      <c r="D25" s="38" t="s">
        <v>84</v>
      </c>
      <c r="E25" s="38" t="s">
        <v>89</v>
      </c>
      <c r="F25" s="39">
        <v>45</v>
      </c>
      <c r="G25" s="42">
        <v>2</v>
      </c>
      <c r="H25" s="44">
        <v>2</v>
      </c>
      <c r="I25" s="43" t="s">
        <v>32</v>
      </c>
      <c r="J25" s="42">
        <v>2</v>
      </c>
      <c r="K25" s="44">
        <v>2</v>
      </c>
      <c r="L25" s="43" t="s">
        <v>32</v>
      </c>
      <c r="M25" s="42">
        <v>2</v>
      </c>
      <c r="N25" s="44">
        <v>2</v>
      </c>
      <c r="O25" s="43" t="s">
        <v>32</v>
      </c>
      <c r="P25" s="42">
        <v>2</v>
      </c>
      <c r="Q25" s="44">
        <v>2</v>
      </c>
      <c r="R25" s="43" t="s">
        <v>32</v>
      </c>
      <c r="S25" s="42">
        <v>2</v>
      </c>
      <c r="T25" s="44">
        <v>2</v>
      </c>
      <c r="U25" s="43" t="s">
        <v>32</v>
      </c>
      <c r="V25" s="42">
        <v>2</v>
      </c>
      <c r="W25" s="44">
        <v>2</v>
      </c>
      <c r="X25" s="43" t="s">
        <v>32</v>
      </c>
      <c r="Y25" s="42"/>
      <c r="Z25" s="44"/>
      <c r="AA25" s="43"/>
      <c r="AB25" s="42"/>
      <c r="AC25" s="15"/>
      <c r="AD25" s="16"/>
      <c r="AE25" s="14"/>
      <c r="AF25" s="15"/>
      <c r="AG25" s="16"/>
      <c r="AH25" s="17"/>
      <c r="AI25" s="18"/>
      <c r="AJ25" s="19"/>
      <c r="AK25" s="64">
        <f t="shared" si="0"/>
        <v>180</v>
      </c>
      <c r="AL25" s="74">
        <f t="shared" si="8"/>
        <v>12</v>
      </c>
    </row>
    <row r="26" spans="1:39" customFormat="1" ht="15" customHeight="1" x14ac:dyDescent="0.25">
      <c r="A26" s="95" t="s">
        <v>28</v>
      </c>
      <c r="B26" s="190" t="s">
        <v>492</v>
      </c>
      <c r="C26" s="44"/>
      <c r="D26" s="38" t="s">
        <v>84</v>
      </c>
      <c r="E26" s="38" t="s">
        <v>89</v>
      </c>
      <c r="F26" s="39">
        <v>45</v>
      </c>
      <c r="G26" s="42"/>
      <c r="H26" s="44"/>
      <c r="I26" s="43"/>
      <c r="J26" s="42"/>
      <c r="K26" s="44"/>
      <c r="L26" s="43"/>
      <c r="M26" s="42"/>
      <c r="N26" s="44"/>
      <c r="O26" s="43"/>
      <c r="P26" s="42"/>
      <c r="Q26" s="44"/>
      <c r="R26" s="43"/>
      <c r="S26" s="42"/>
      <c r="T26" s="44"/>
      <c r="U26" s="43"/>
      <c r="V26" s="42">
        <v>1</v>
      </c>
      <c r="W26" s="44">
        <v>2</v>
      </c>
      <c r="X26" s="43" t="s">
        <v>32</v>
      </c>
      <c r="Y26" s="42"/>
      <c r="Z26" s="44"/>
      <c r="AA26" s="43"/>
      <c r="AB26" s="42"/>
      <c r="AC26" s="15"/>
      <c r="AD26" s="16"/>
      <c r="AE26" s="14"/>
      <c r="AF26" s="15"/>
      <c r="AG26" s="16"/>
      <c r="AH26" s="17"/>
      <c r="AI26" s="18"/>
      <c r="AJ26" s="19"/>
      <c r="AK26" s="64">
        <f t="shared" si="0"/>
        <v>15</v>
      </c>
      <c r="AL26" s="74">
        <f t="shared" si="8"/>
        <v>2</v>
      </c>
    </row>
    <row r="27" spans="1:39" customFormat="1" ht="15" customHeight="1" x14ac:dyDescent="0.25">
      <c r="A27" s="95" t="s">
        <v>29</v>
      </c>
      <c r="B27" s="190" t="s">
        <v>282</v>
      </c>
      <c r="C27" s="44" t="s">
        <v>96</v>
      </c>
      <c r="D27" s="38" t="s">
        <v>84</v>
      </c>
      <c r="E27" s="38" t="s">
        <v>89</v>
      </c>
      <c r="F27" s="39">
        <v>45</v>
      </c>
      <c r="G27" s="42">
        <v>1</v>
      </c>
      <c r="H27" s="44">
        <v>2</v>
      </c>
      <c r="I27" s="43" t="s">
        <v>33</v>
      </c>
      <c r="J27" s="42">
        <v>1</v>
      </c>
      <c r="K27" s="44">
        <v>2</v>
      </c>
      <c r="L27" s="43" t="s">
        <v>33</v>
      </c>
      <c r="M27" s="42"/>
      <c r="N27" s="44"/>
      <c r="O27" s="43"/>
      <c r="P27" s="42"/>
      <c r="Q27" s="44"/>
      <c r="R27" s="43"/>
      <c r="S27" s="42"/>
      <c r="T27" s="44"/>
      <c r="U27" s="43"/>
      <c r="V27" s="42"/>
      <c r="W27" s="44"/>
      <c r="X27" s="43"/>
      <c r="Y27" s="42"/>
      <c r="Z27" s="44"/>
      <c r="AA27" s="43"/>
      <c r="AB27" s="42"/>
      <c r="AC27" s="15"/>
      <c r="AD27" s="16"/>
      <c r="AE27" s="14"/>
      <c r="AF27" s="15"/>
      <c r="AG27" s="16"/>
      <c r="AH27" s="17"/>
      <c r="AI27" s="18"/>
      <c r="AJ27" s="19"/>
      <c r="AK27" s="64">
        <f t="shared" si="0"/>
        <v>30</v>
      </c>
      <c r="AL27" s="74">
        <f>SUM(H27,K27,N27,Q27,T27,W27,Z27,AC27,AF27,AI27)</f>
        <v>4</v>
      </c>
    </row>
    <row r="28" spans="1:39" customFormat="1" ht="15" customHeight="1" x14ac:dyDescent="0.25">
      <c r="A28" s="147" t="s">
        <v>21</v>
      </c>
      <c r="B28" s="191" t="s">
        <v>284</v>
      </c>
      <c r="C28" s="142"/>
      <c r="D28" s="145" t="s">
        <v>84</v>
      </c>
      <c r="E28" s="145" t="s">
        <v>89</v>
      </c>
      <c r="F28" s="146">
        <v>45</v>
      </c>
      <c r="G28" s="143">
        <v>1</v>
      </c>
      <c r="H28" s="142">
        <v>1</v>
      </c>
      <c r="I28" s="144" t="s">
        <v>33</v>
      </c>
      <c r="J28" s="143"/>
      <c r="K28" s="142"/>
      <c r="L28" s="144"/>
      <c r="M28" s="143"/>
      <c r="N28" s="142"/>
      <c r="O28" s="144"/>
      <c r="P28" s="143"/>
      <c r="Q28" s="142"/>
      <c r="R28" s="144"/>
      <c r="S28" s="143"/>
      <c r="T28" s="142"/>
      <c r="U28" s="144"/>
      <c r="V28" s="143"/>
      <c r="W28" s="142"/>
      <c r="X28" s="144"/>
      <c r="Y28" s="143"/>
      <c r="Z28" s="142"/>
      <c r="AA28" s="144"/>
      <c r="AB28" s="143"/>
      <c r="AC28" s="58"/>
      <c r="AD28" s="59"/>
      <c r="AE28" s="57"/>
      <c r="AF28" s="58"/>
      <c r="AG28" s="59"/>
      <c r="AH28" s="52"/>
      <c r="AI28" s="53"/>
      <c r="AJ28" s="54"/>
      <c r="AK28" s="67">
        <f t="shared" si="0"/>
        <v>15</v>
      </c>
      <c r="AL28" s="77">
        <f>SUM(H28,K28,N28,Q28,T28,W28,Z28,AC28,AF28,AI28)</f>
        <v>1</v>
      </c>
    </row>
    <row r="29" spans="1:39" customFormat="1" ht="15" customHeight="1" x14ac:dyDescent="0.25">
      <c r="A29" s="147" t="s">
        <v>39</v>
      </c>
      <c r="B29" s="186" t="s">
        <v>285</v>
      </c>
      <c r="C29" s="142" t="s">
        <v>96</v>
      </c>
      <c r="D29" s="145" t="s">
        <v>84</v>
      </c>
      <c r="E29" s="145" t="s">
        <v>89</v>
      </c>
      <c r="F29" s="146">
        <v>45</v>
      </c>
      <c r="G29" s="143"/>
      <c r="H29" s="148"/>
      <c r="I29" s="144"/>
      <c r="J29" s="143"/>
      <c r="K29" s="142"/>
      <c r="L29" s="144"/>
      <c r="M29" s="143"/>
      <c r="N29" s="142"/>
      <c r="O29" s="144"/>
      <c r="P29" s="143"/>
      <c r="Q29" s="142"/>
      <c r="R29" s="144"/>
      <c r="S29" s="143">
        <v>1</v>
      </c>
      <c r="T29" s="142">
        <v>1</v>
      </c>
      <c r="U29" s="144" t="s">
        <v>33</v>
      </c>
      <c r="V29" s="143">
        <v>1</v>
      </c>
      <c r="W29" s="142">
        <v>1</v>
      </c>
      <c r="X29" s="144" t="s">
        <v>33</v>
      </c>
      <c r="Y29" s="143"/>
      <c r="Z29" s="142"/>
      <c r="AA29" s="144"/>
      <c r="AB29" s="143"/>
      <c r="AC29" s="58"/>
      <c r="AD29" s="59"/>
      <c r="AE29" s="57"/>
      <c r="AF29" s="58"/>
      <c r="AG29" s="59"/>
      <c r="AH29" s="52"/>
      <c r="AI29" s="53"/>
      <c r="AJ29" s="54"/>
      <c r="AK29" s="67">
        <v>30</v>
      </c>
      <c r="AL29" s="77">
        <v>2</v>
      </c>
    </row>
    <row r="30" spans="1:39" s="1" customFormat="1" ht="15" customHeight="1" x14ac:dyDescent="0.25">
      <c r="A30" s="95" t="s">
        <v>494</v>
      </c>
      <c r="B30" s="207" t="s">
        <v>385</v>
      </c>
      <c r="C30" s="44"/>
      <c r="D30" s="38" t="s">
        <v>83</v>
      </c>
      <c r="E30" s="38" t="s">
        <v>33</v>
      </c>
      <c r="F30" s="39">
        <v>60</v>
      </c>
      <c r="G30" s="143"/>
      <c r="H30" s="142"/>
      <c r="I30" s="144"/>
      <c r="J30" s="143"/>
      <c r="K30" s="142"/>
      <c r="L30" s="144"/>
      <c r="M30" s="143"/>
      <c r="N30" s="142"/>
      <c r="O30" s="144"/>
      <c r="P30" s="143"/>
      <c r="Q30" s="142"/>
      <c r="R30" s="144"/>
      <c r="S30" s="42"/>
      <c r="T30" s="44"/>
      <c r="U30" s="43"/>
      <c r="V30" s="42"/>
      <c r="W30" s="44"/>
      <c r="X30" s="43"/>
      <c r="Y30" s="42"/>
      <c r="Z30" s="44"/>
      <c r="AA30" s="43"/>
      <c r="AB30" s="42"/>
      <c r="AC30" s="44"/>
      <c r="AD30" s="43"/>
      <c r="AE30" s="42">
        <v>1</v>
      </c>
      <c r="AF30" s="44">
        <v>2</v>
      </c>
      <c r="AG30" s="43" t="s">
        <v>33</v>
      </c>
      <c r="AH30" s="52"/>
      <c r="AI30" s="53"/>
      <c r="AJ30" s="54"/>
      <c r="AK30" s="149">
        <f>SUM(G30,J30,M30,P30,S30,V30,Y30,AB30,AE30,AH30)*15</f>
        <v>15</v>
      </c>
      <c r="AL30" s="150">
        <f>SUM(H30,K30,N30,Q30,T30,W30,Z30,AC30,AF30,AI30)</f>
        <v>2</v>
      </c>
    </row>
    <row r="31" spans="1:39" s="1" customFormat="1" ht="15" customHeight="1" x14ac:dyDescent="0.25">
      <c r="A31" s="147" t="s">
        <v>439</v>
      </c>
      <c r="B31" s="186" t="s">
        <v>531</v>
      </c>
      <c r="C31" s="142"/>
      <c r="D31" s="38" t="s">
        <v>84</v>
      </c>
      <c r="E31" s="38" t="s">
        <v>33</v>
      </c>
      <c r="F31" s="39">
        <v>60</v>
      </c>
      <c r="G31" s="143">
        <v>1</v>
      </c>
      <c r="H31" s="142">
        <v>1</v>
      </c>
      <c r="I31" s="144" t="s">
        <v>33</v>
      </c>
      <c r="J31" s="143">
        <v>1</v>
      </c>
      <c r="K31" s="142">
        <v>1</v>
      </c>
      <c r="L31" s="144" t="s">
        <v>33</v>
      </c>
      <c r="M31" s="143">
        <v>1</v>
      </c>
      <c r="N31" s="142">
        <v>1</v>
      </c>
      <c r="O31" s="144" t="s">
        <v>33</v>
      </c>
      <c r="P31" s="143">
        <v>1</v>
      </c>
      <c r="Q31" s="142">
        <v>1</v>
      </c>
      <c r="R31" s="144" t="s">
        <v>32</v>
      </c>
      <c r="S31" s="143">
        <v>1</v>
      </c>
      <c r="T31" s="142">
        <v>1</v>
      </c>
      <c r="U31" s="144" t="s">
        <v>33</v>
      </c>
      <c r="V31" s="143">
        <v>1</v>
      </c>
      <c r="W31" s="142">
        <v>1</v>
      </c>
      <c r="X31" s="144" t="s">
        <v>32</v>
      </c>
      <c r="Y31" s="143">
        <v>1</v>
      </c>
      <c r="Z31" s="142">
        <v>1</v>
      </c>
      <c r="AA31" s="144" t="s">
        <v>33</v>
      </c>
      <c r="AB31" s="143">
        <v>1</v>
      </c>
      <c r="AC31" s="142">
        <v>1</v>
      </c>
      <c r="AD31" s="144" t="s">
        <v>33</v>
      </c>
      <c r="AE31" s="57"/>
      <c r="AF31" s="58"/>
      <c r="AG31" s="59"/>
      <c r="AH31" s="52"/>
      <c r="AI31" s="53"/>
      <c r="AJ31" s="54"/>
      <c r="AK31" s="149">
        <f>SUM(G31,J31,M31,P31,S31,V31,Y31,AB31,AE31,AH31)*15</f>
        <v>120</v>
      </c>
      <c r="AL31" s="150">
        <f>SUM(H31,K31,N31,Q31,T31,W31,Z31,AC31,AF31,AI31)</f>
        <v>8</v>
      </c>
    </row>
    <row r="32" spans="1:39" s="1" customFormat="1" ht="15" customHeight="1" x14ac:dyDescent="0.25">
      <c r="A32" s="95" t="s">
        <v>559</v>
      </c>
      <c r="B32" s="190" t="s">
        <v>529</v>
      </c>
      <c r="C32" s="44" t="s">
        <v>96</v>
      </c>
      <c r="D32" s="38" t="s">
        <v>84</v>
      </c>
      <c r="E32" s="38" t="s">
        <v>33</v>
      </c>
      <c r="F32" s="39">
        <v>60</v>
      </c>
      <c r="G32" s="42">
        <v>1</v>
      </c>
      <c r="H32" s="44">
        <v>1</v>
      </c>
      <c r="I32" s="43" t="s">
        <v>33</v>
      </c>
      <c r="J32" s="42">
        <v>1</v>
      </c>
      <c r="K32" s="44">
        <v>1</v>
      </c>
      <c r="L32" s="43" t="s">
        <v>33</v>
      </c>
      <c r="M32" s="42">
        <v>1</v>
      </c>
      <c r="N32" s="44">
        <v>1</v>
      </c>
      <c r="O32" s="43" t="s">
        <v>33</v>
      </c>
      <c r="P32" s="42">
        <v>1</v>
      </c>
      <c r="Q32" s="44">
        <v>1</v>
      </c>
      <c r="R32" s="43" t="s">
        <v>33</v>
      </c>
      <c r="S32" s="42">
        <v>1</v>
      </c>
      <c r="T32" s="44">
        <v>1</v>
      </c>
      <c r="U32" s="43" t="s">
        <v>33</v>
      </c>
      <c r="V32" s="42">
        <v>1</v>
      </c>
      <c r="W32" s="44">
        <v>1</v>
      </c>
      <c r="X32" s="43" t="s">
        <v>33</v>
      </c>
      <c r="Y32" s="42">
        <v>1</v>
      </c>
      <c r="Z32" s="44">
        <v>1</v>
      </c>
      <c r="AA32" s="43" t="s">
        <v>33</v>
      </c>
      <c r="AB32" s="42">
        <v>1</v>
      </c>
      <c r="AC32" s="44">
        <v>1</v>
      </c>
      <c r="AD32" s="43" t="s">
        <v>33</v>
      </c>
      <c r="AE32" s="14"/>
      <c r="AF32" s="15"/>
      <c r="AG32" s="16"/>
      <c r="AH32" s="17"/>
      <c r="AI32" s="18"/>
      <c r="AJ32" s="19"/>
      <c r="AK32" s="64">
        <f>SUM(G32,J32,M32,P32,S32,V32,Y32,AB32,AE32,AH32)*15</f>
        <v>120</v>
      </c>
      <c r="AL32" s="74">
        <f>SUM(H32,K32,N32,Q32,T32,W32,Z32,AC32,AF32,AI32)</f>
        <v>8</v>
      </c>
    </row>
    <row r="33" spans="1:38" s="1" customFormat="1" ht="15" customHeight="1" thickBot="1" x14ac:dyDescent="0.3">
      <c r="A33" s="95" t="s">
        <v>560</v>
      </c>
      <c r="B33" s="190" t="s">
        <v>528</v>
      </c>
      <c r="C33" s="44" t="s">
        <v>96</v>
      </c>
      <c r="D33" s="38" t="s">
        <v>84</v>
      </c>
      <c r="E33" s="38" t="s">
        <v>33</v>
      </c>
      <c r="F33" s="39">
        <v>60</v>
      </c>
      <c r="G33" s="42">
        <v>6</v>
      </c>
      <c r="H33" s="44">
        <v>3</v>
      </c>
      <c r="I33" s="43" t="s">
        <v>33</v>
      </c>
      <c r="J33" s="42">
        <v>6</v>
      </c>
      <c r="K33" s="44">
        <v>3</v>
      </c>
      <c r="L33" s="43" t="s">
        <v>33</v>
      </c>
      <c r="M33" s="42">
        <v>6</v>
      </c>
      <c r="N33" s="44">
        <v>3</v>
      </c>
      <c r="O33" s="43" t="s">
        <v>33</v>
      </c>
      <c r="P33" s="42">
        <v>6</v>
      </c>
      <c r="Q33" s="44">
        <v>3</v>
      </c>
      <c r="R33" s="43" t="s">
        <v>33</v>
      </c>
      <c r="S33" s="42">
        <v>6</v>
      </c>
      <c r="T33" s="44">
        <v>3</v>
      </c>
      <c r="U33" s="43" t="s">
        <v>33</v>
      </c>
      <c r="V33" s="42">
        <v>6</v>
      </c>
      <c r="W33" s="44">
        <v>3</v>
      </c>
      <c r="X33" s="43" t="s">
        <v>33</v>
      </c>
      <c r="Y33" s="42">
        <v>6</v>
      </c>
      <c r="Z33" s="44">
        <v>3</v>
      </c>
      <c r="AA33" s="43" t="s">
        <v>33</v>
      </c>
      <c r="AB33" s="42">
        <v>6</v>
      </c>
      <c r="AC33" s="44">
        <v>3</v>
      </c>
      <c r="AD33" s="43" t="s">
        <v>33</v>
      </c>
      <c r="AE33" s="14"/>
      <c r="AF33" s="15"/>
      <c r="AG33" s="16"/>
      <c r="AH33" s="17"/>
      <c r="AI33" s="18"/>
      <c r="AJ33" s="19"/>
      <c r="AK33" s="64">
        <f t="shared" ref="AK33" si="9">SUM(G33,J33,M33,P33,S33,V33,Y33,AB33,AE33,AH33)*15</f>
        <v>720</v>
      </c>
      <c r="AL33" s="74">
        <f t="shared" ref="AL33" si="10">SUM(H33,K33,N33,Q33,T33,W33,Z33,AC33,AF33,AI33)</f>
        <v>24</v>
      </c>
    </row>
    <row r="34" spans="1:38" customFormat="1" ht="15" customHeight="1" thickBot="1" x14ac:dyDescent="0.3">
      <c r="A34" s="265" t="s">
        <v>206</v>
      </c>
      <c r="B34" s="266"/>
      <c r="C34" s="266"/>
      <c r="D34" s="266"/>
      <c r="E34" s="266"/>
      <c r="F34" s="266"/>
      <c r="G34" s="266"/>
      <c r="H34" s="266"/>
      <c r="I34" s="266"/>
      <c r="J34" s="266"/>
      <c r="K34" s="266"/>
      <c r="L34" s="266"/>
      <c r="M34" s="266"/>
      <c r="N34" s="266"/>
      <c r="O34" s="266"/>
      <c r="P34" s="266"/>
      <c r="Q34" s="266"/>
      <c r="R34" s="266"/>
      <c r="S34" s="266"/>
      <c r="T34" s="266"/>
      <c r="U34" s="266"/>
      <c r="V34" s="266"/>
      <c r="W34" s="266"/>
      <c r="X34" s="266"/>
      <c r="Y34" s="266"/>
      <c r="Z34" s="266"/>
      <c r="AA34" s="266"/>
      <c r="AB34" s="266"/>
      <c r="AC34" s="266"/>
      <c r="AD34" s="266"/>
      <c r="AE34" s="266"/>
      <c r="AF34" s="266"/>
      <c r="AG34" s="266"/>
      <c r="AH34" s="266"/>
      <c r="AI34" s="266"/>
      <c r="AJ34" s="267"/>
      <c r="AK34" s="116">
        <f>SUM(AK22:AK33)</f>
        <v>1545</v>
      </c>
      <c r="AL34" s="80">
        <f>SUM(AL22:AL33)</f>
        <v>83</v>
      </c>
    </row>
    <row r="35" spans="1:38" customFormat="1" ht="15" customHeight="1" thickBot="1" x14ac:dyDescent="0.3">
      <c r="A35" s="265" t="s">
        <v>31</v>
      </c>
      <c r="B35" s="266"/>
      <c r="C35" s="266"/>
      <c r="D35" s="266"/>
      <c r="E35" s="266"/>
      <c r="F35" s="267"/>
      <c r="G35" s="273"/>
      <c r="H35" s="274"/>
      <c r="I35" s="274"/>
      <c r="J35" s="274"/>
      <c r="K35" s="274"/>
      <c r="L35" s="274"/>
      <c r="M35" s="274"/>
      <c r="N35" s="274"/>
      <c r="O35" s="274"/>
      <c r="P35" s="274"/>
      <c r="Q35" s="274"/>
      <c r="R35" s="274"/>
      <c r="S35" s="274"/>
      <c r="T35" s="274"/>
      <c r="U35" s="274"/>
      <c r="V35" s="274"/>
      <c r="W35" s="274"/>
      <c r="X35" s="274"/>
      <c r="Y35" s="274"/>
      <c r="Z35" s="274"/>
      <c r="AA35" s="274"/>
      <c r="AB35" s="274"/>
      <c r="AC35" s="274"/>
      <c r="AD35" s="274"/>
      <c r="AE35" s="274"/>
      <c r="AF35" s="274"/>
      <c r="AG35" s="274"/>
      <c r="AH35" s="274"/>
      <c r="AI35" s="274"/>
      <c r="AJ35" s="275"/>
      <c r="AK35" s="271"/>
      <c r="AL35" s="272"/>
    </row>
    <row r="36" spans="1:38" customFormat="1" ht="15" customHeight="1" thickBot="1" x14ac:dyDescent="0.3">
      <c r="A36" s="117" t="s">
        <v>108</v>
      </c>
      <c r="B36" s="61" t="s">
        <v>107</v>
      </c>
      <c r="C36" s="165"/>
      <c r="D36" s="167"/>
      <c r="E36" s="167"/>
      <c r="F36" s="162"/>
      <c r="G36" s="7"/>
      <c r="H36" s="165"/>
      <c r="I36" s="6"/>
      <c r="J36" s="7"/>
      <c r="K36" s="165"/>
      <c r="L36" s="6"/>
      <c r="M36" s="7"/>
      <c r="N36" s="165"/>
      <c r="O36" s="6"/>
      <c r="P36" s="7"/>
      <c r="Q36" s="165"/>
      <c r="R36" s="6"/>
      <c r="S36" s="7"/>
      <c r="T36" s="165">
        <v>2</v>
      </c>
      <c r="U36" s="6"/>
      <c r="V36" s="7"/>
      <c r="W36" s="165"/>
      <c r="X36" s="6"/>
      <c r="Y36" s="7"/>
      <c r="Z36" s="165">
        <v>3</v>
      </c>
      <c r="AA36" s="6"/>
      <c r="AB36" s="7"/>
      <c r="AC36" s="165"/>
      <c r="AD36" s="6"/>
      <c r="AE36" s="7"/>
      <c r="AF36" s="165">
        <v>8</v>
      </c>
      <c r="AG36" s="6"/>
      <c r="AH36" s="56"/>
      <c r="AI36" s="55"/>
      <c r="AJ36" s="5"/>
      <c r="AK36" s="66"/>
      <c r="AL36" s="118">
        <f>SUM(H36,K36,N36,Q36,T36,W36,Z36,AC36,AF36,AI36)</f>
        <v>13</v>
      </c>
    </row>
    <row r="37" spans="1:38" customFormat="1" ht="15" customHeight="1" thickBot="1" x14ac:dyDescent="0.3">
      <c r="A37" s="79" t="s">
        <v>19</v>
      </c>
      <c r="B37" s="195" t="s">
        <v>207</v>
      </c>
      <c r="C37" s="49"/>
      <c r="D37" s="35"/>
      <c r="E37" s="36" t="s">
        <v>90</v>
      </c>
      <c r="F37" s="37"/>
      <c r="G37" s="48"/>
      <c r="H37" s="49"/>
      <c r="I37" s="50"/>
      <c r="J37" s="48"/>
      <c r="K37" s="49"/>
      <c r="L37" s="50"/>
      <c r="M37" s="48"/>
      <c r="N37" s="49"/>
      <c r="O37" s="50"/>
      <c r="P37" s="48"/>
      <c r="Q37" s="49"/>
      <c r="R37" s="50"/>
      <c r="S37" s="48"/>
      <c r="T37" s="49"/>
      <c r="U37" s="50"/>
      <c r="V37" s="48"/>
      <c r="W37" s="49"/>
      <c r="X37" s="50"/>
      <c r="Y37" s="48"/>
      <c r="Z37" s="49"/>
      <c r="AA37" s="50"/>
      <c r="AB37" s="48"/>
      <c r="AC37" s="2"/>
      <c r="AD37" s="26"/>
      <c r="AE37" s="3">
        <v>0</v>
      </c>
      <c r="AF37" s="2">
        <v>2</v>
      </c>
      <c r="AG37" s="26" t="s">
        <v>33</v>
      </c>
      <c r="AH37" s="27">
        <v>0</v>
      </c>
      <c r="AI37" s="28">
        <v>2</v>
      </c>
      <c r="AJ37" s="29" t="s">
        <v>33</v>
      </c>
      <c r="AK37" s="68">
        <f>SUM(G37,J37,M37,P37,S37,V37,Y37,AB37,AE37,AH37)*15</f>
        <v>0</v>
      </c>
      <c r="AL37" s="80">
        <f>SUM(H37,K37,N37,Q37,T37,W37,Z37,AC37,AF37,AI37)</f>
        <v>4</v>
      </c>
    </row>
    <row r="38" spans="1:38" customFormat="1" ht="15" customHeight="1" thickBot="1" x14ac:dyDescent="0.3">
      <c r="A38" s="265" t="s">
        <v>110</v>
      </c>
      <c r="B38" s="266"/>
      <c r="C38" s="266"/>
      <c r="D38" s="266"/>
      <c r="E38" s="266"/>
      <c r="F38" s="267"/>
      <c r="G38" s="85">
        <f>SUM(G8:G33,G36,G37)</f>
        <v>22</v>
      </c>
      <c r="H38" s="119">
        <f>SUM(H8:H33,H36,H37)</f>
        <v>30</v>
      </c>
      <c r="I38" s="120"/>
      <c r="J38" s="85">
        <f>SUM(J8:J33,J36,J37)</f>
        <v>21</v>
      </c>
      <c r="K38" s="119">
        <f>SUM(K8:K33,K36,K37)</f>
        <v>29</v>
      </c>
      <c r="L38" s="120"/>
      <c r="M38" s="85">
        <f>SUM(M8:M33,M36,M37)</f>
        <v>18</v>
      </c>
      <c r="N38" s="119">
        <f>SUM(N8:N33,N36,N37)</f>
        <v>23</v>
      </c>
      <c r="O38" s="120"/>
      <c r="P38" s="85">
        <f>SUM(P8:P33,P36,P37)</f>
        <v>18</v>
      </c>
      <c r="Q38" s="119">
        <f>SUM(Q8:Q33,Q36,Q37)</f>
        <v>23</v>
      </c>
      <c r="R38" s="120"/>
      <c r="S38" s="85">
        <f>SUM(S8:S33,S36,S37)</f>
        <v>19</v>
      </c>
      <c r="T38" s="119">
        <f>SUM(T8:T33,T36,T37)</f>
        <v>24</v>
      </c>
      <c r="U38" s="120"/>
      <c r="V38" s="85">
        <f>SUM(V8:V33,V36,V37)</f>
        <v>20</v>
      </c>
      <c r="W38" s="119">
        <f>SUM(W8:W33,W36,W37)</f>
        <v>24</v>
      </c>
      <c r="X38" s="120"/>
      <c r="Y38" s="85">
        <f>SUM(Y8:Y33,Y36,Y37)</f>
        <v>16</v>
      </c>
      <c r="Z38" s="119">
        <f>SUM(Z8:Z33,Z36,Z37)</f>
        <v>22</v>
      </c>
      <c r="AA38" s="120"/>
      <c r="AB38" s="85">
        <f>SUM(AB8:AB33,AB36,AB37)</f>
        <v>14</v>
      </c>
      <c r="AC38" s="119">
        <f>SUM(AC8:AC33,AC36,AC37)</f>
        <v>21</v>
      </c>
      <c r="AD38" s="120"/>
      <c r="AE38" s="85">
        <f>SUM(AE8:AE33,AE36,AE37)</f>
        <v>1</v>
      </c>
      <c r="AF38" s="119">
        <f>SUM(AF8:AF33,AF36,AF37)</f>
        <v>12</v>
      </c>
      <c r="AG38" s="120"/>
      <c r="AH38" s="85">
        <f>SUM(AH8:AH33,AH36,AH37)</f>
        <v>0</v>
      </c>
      <c r="AI38" s="119">
        <f>SUM(AI8:AI33,AI36,AI37)</f>
        <v>2</v>
      </c>
      <c r="AJ38" s="120"/>
      <c r="AK38" s="121">
        <f>SUM(AK13,AK20,AK34,AK36,AK37)</f>
        <v>2235</v>
      </c>
      <c r="AL38" s="122">
        <f>SUM(AL13,AL20,AL34,AL36,AL37)</f>
        <v>210</v>
      </c>
    </row>
    <row r="39" spans="1:38" customFormat="1" ht="15" customHeight="1" thickBot="1" x14ac:dyDescent="0.3">
      <c r="A39" s="262" t="s">
        <v>208</v>
      </c>
      <c r="B39" s="263"/>
      <c r="C39" s="263"/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  <c r="P39" s="263"/>
      <c r="Q39" s="263"/>
      <c r="R39" s="263"/>
      <c r="S39" s="263"/>
      <c r="T39" s="263"/>
      <c r="U39" s="263"/>
      <c r="V39" s="263"/>
      <c r="W39" s="263"/>
      <c r="X39" s="263"/>
      <c r="Y39" s="263"/>
      <c r="Z39" s="263"/>
      <c r="AA39" s="263"/>
      <c r="AB39" s="263"/>
      <c r="AC39" s="263"/>
      <c r="AD39" s="263"/>
      <c r="AE39" s="263"/>
      <c r="AF39" s="263"/>
      <c r="AG39" s="263"/>
      <c r="AH39" s="263"/>
      <c r="AI39" s="263"/>
      <c r="AJ39" s="263"/>
      <c r="AK39" s="263"/>
      <c r="AL39" s="264"/>
    </row>
    <row r="40" spans="1:38" customFormat="1" ht="15" customHeight="1" thickBot="1" x14ac:dyDescent="0.3">
      <c r="A40" s="253" t="s">
        <v>86</v>
      </c>
      <c r="B40" s="256" t="s">
        <v>87</v>
      </c>
      <c r="C40" s="258" t="s">
        <v>85</v>
      </c>
      <c r="D40" s="260" t="s">
        <v>82</v>
      </c>
      <c r="E40" s="260" t="s">
        <v>37</v>
      </c>
      <c r="F40" s="248" t="s">
        <v>81</v>
      </c>
      <c r="G40" s="250" t="s">
        <v>0</v>
      </c>
      <c r="H40" s="251"/>
      <c r="I40" s="251"/>
      <c r="J40" s="251"/>
      <c r="K40" s="251"/>
      <c r="L40" s="251"/>
      <c r="M40" s="251"/>
      <c r="N40" s="251"/>
      <c r="O40" s="251"/>
      <c r="P40" s="251"/>
      <c r="Q40" s="251"/>
      <c r="R40" s="251"/>
      <c r="S40" s="251"/>
      <c r="T40" s="251"/>
      <c r="U40" s="251"/>
      <c r="V40" s="251"/>
      <c r="W40" s="251"/>
      <c r="X40" s="251"/>
      <c r="Y40" s="251"/>
      <c r="Z40" s="251"/>
      <c r="AA40" s="251"/>
      <c r="AB40" s="251"/>
      <c r="AC40" s="251"/>
      <c r="AD40" s="251"/>
      <c r="AE40" s="251"/>
      <c r="AF40" s="251"/>
      <c r="AG40" s="251"/>
      <c r="AH40" s="251"/>
      <c r="AI40" s="251"/>
      <c r="AJ40" s="252"/>
      <c r="AK40" s="250"/>
      <c r="AL40" s="252"/>
    </row>
    <row r="41" spans="1:38" customFormat="1" ht="15" customHeight="1" x14ac:dyDescent="0.25">
      <c r="A41" s="254"/>
      <c r="B41" s="257"/>
      <c r="C41" s="259"/>
      <c r="D41" s="261"/>
      <c r="E41" s="261"/>
      <c r="F41" s="249"/>
      <c r="G41" s="243" t="s">
        <v>2</v>
      </c>
      <c r="H41" s="244"/>
      <c r="I41" s="245"/>
      <c r="J41" s="243" t="s">
        <v>3</v>
      </c>
      <c r="K41" s="244"/>
      <c r="L41" s="245"/>
      <c r="M41" s="243" t="s">
        <v>4</v>
      </c>
      <c r="N41" s="244"/>
      <c r="O41" s="245"/>
      <c r="P41" s="243" t="s">
        <v>5</v>
      </c>
      <c r="Q41" s="244"/>
      <c r="R41" s="245"/>
      <c r="S41" s="243" t="s">
        <v>6</v>
      </c>
      <c r="T41" s="244"/>
      <c r="U41" s="245"/>
      <c r="V41" s="243" t="s">
        <v>7</v>
      </c>
      <c r="W41" s="244"/>
      <c r="X41" s="245"/>
      <c r="Y41" s="243" t="s">
        <v>8</v>
      </c>
      <c r="Z41" s="244"/>
      <c r="AA41" s="245"/>
      <c r="AB41" s="243" t="s">
        <v>9</v>
      </c>
      <c r="AC41" s="244"/>
      <c r="AD41" s="245"/>
      <c r="AE41" s="243" t="s">
        <v>10</v>
      </c>
      <c r="AF41" s="244"/>
      <c r="AG41" s="245"/>
      <c r="AH41" s="243" t="s">
        <v>11</v>
      </c>
      <c r="AI41" s="244"/>
      <c r="AJ41" s="245"/>
      <c r="AK41" s="246" t="s">
        <v>91</v>
      </c>
      <c r="AL41" s="246" t="s">
        <v>38</v>
      </c>
    </row>
    <row r="42" spans="1:38" customFormat="1" ht="15" customHeight="1" thickBot="1" x14ac:dyDescent="0.3">
      <c r="A42" s="255"/>
      <c r="B42" s="257"/>
      <c r="C42" s="259"/>
      <c r="D42" s="261"/>
      <c r="E42" s="261"/>
      <c r="F42" s="249"/>
      <c r="G42" s="164" t="s">
        <v>1</v>
      </c>
      <c r="H42" s="166" t="s">
        <v>12</v>
      </c>
      <c r="I42" s="123" t="s">
        <v>22</v>
      </c>
      <c r="J42" s="164" t="s">
        <v>1</v>
      </c>
      <c r="K42" s="166" t="s">
        <v>12</v>
      </c>
      <c r="L42" s="123" t="s">
        <v>22</v>
      </c>
      <c r="M42" s="164" t="s">
        <v>1</v>
      </c>
      <c r="N42" s="166" t="s">
        <v>12</v>
      </c>
      <c r="O42" s="123" t="s">
        <v>22</v>
      </c>
      <c r="P42" s="164" t="s">
        <v>1</v>
      </c>
      <c r="Q42" s="166" t="s">
        <v>12</v>
      </c>
      <c r="R42" s="123" t="s">
        <v>22</v>
      </c>
      <c r="S42" s="164" t="s">
        <v>1</v>
      </c>
      <c r="T42" s="166" t="s">
        <v>12</v>
      </c>
      <c r="U42" s="123" t="s">
        <v>22</v>
      </c>
      <c r="V42" s="164" t="s">
        <v>1</v>
      </c>
      <c r="W42" s="166" t="s">
        <v>12</v>
      </c>
      <c r="X42" s="123" t="s">
        <v>22</v>
      </c>
      <c r="Y42" s="164" t="s">
        <v>1</v>
      </c>
      <c r="Z42" s="166" t="s">
        <v>12</v>
      </c>
      <c r="AA42" s="123" t="s">
        <v>22</v>
      </c>
      <c r="AB42" s="164" t="s">
        <v>1</v>
      </c>
      <c r="AC42" s="166" t="s">
        <v>12</v>
      </c>
      <c r="AD42" s="123" t="s">
        <v>22</v>
      </c>
      <c r="AE42" s="164" t="s">
        <v>1</v>
      </c>
      <c r="AF42" s="166" t="s">
        <v>12</v>
      </c>
      <c r="AG42" s="123" t="s">
        <v>22</v>
      </c>
      <c r="AH42" s="164" t="s">
        <v>1</v>
      </c>
      <c r="AI42" s="166" t="s">
        <v>12</v>
      </c>
      <c r="AJ42" s="123" t="s">
        <v>22</v>
      </c>
      <c r="AK42" s="247"/>
      <c r="AL42" s="247"/>
    </row>
    <row r="43" spans="1:38" customFormat="1" ht="15" customHeight="1" thickBot="1" x14ac:dyDescent="0.3">
      <c r="A43" s="231" t="s">
        <v>111</v>
      </c>
      <c r="B43" s="232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/>
      <c r="AA43" s="232"/>
      <c r="AB43" s="232"/>
      <c r="AC43" s="232"/>
      <c r="AD43" s="232"/>
      <c r="AE43" s="232"/>
      <c r="AF43" s="232"/>
      <c r="AG43" s="232"/>
      <c r="AH43" s="232"/>
      <c r="AI43" s="232"/>
      <c r="AJ43" s="232"/>
      <c r="AK43" s="232"/>
      <c r="AL43" s="233"/>
    </row>
    <row r="44" spans="1:38" customFormat="1" ht="15" customHeight="1" x14ac:dyDescent="0.25">
      <c r="A44" s="97" t="s">
        <v>14</v>
      </c>
      <c r="B44" s="196" t="s">
        <v>112</v>
      </c>
      <c r="C44" s="107"/>
      <c r="D44" s="108" t="s">
        <v>84</v>
      </c>
      <c r="E44" s="108" t="s">
        <v>88</v>
      </c>
      <c r="F44" s="111">
        <v>45</v>
      </c>
      <c r="G44" s="110"/>
      <c r="H44" s="107"/>
      <c r="I44" s="111"/>
      <c r="J44" s="110">
        <v>2</v>
      </c>
      <c r="K44" s="107">
        <v>3</v>
      </c>
      <c r="L44" s="111" t="s">
        <v>32</v>
      </c>
      <c r="M44" s="110"/>
      <c r="N44" s="107"/>
      <c r="O44" s="111"/>
      <c r="P44" s="110"/>
      <c r="Q44" s="107"/>
      <c r="R44" s="111"/>
      <c r="S44" s="110"/>
      <c r="T44" s="107"/>
      <c r="U44" s="111"/>
      <c r="V44" s="110"/>
      <c r="W44" s="107"/>
      <c r="X44" s="111"/>
      <c r="Y44" s="110"/>
      <c r="Z44" s="107"/>
      <c r="AA44" s="111"/>
      <c r="AB44" s="110"/>
      <c r="AC44" s="107"/>
      <c r="AD44" s="111"/>
      <c r="AE44" s="110"/>
      <c r="AF44" s="107"/>
      <c r="AG44" s="111"/>
      <c r="AH44" s="112"/>
      <c r="AI44" s="113"/>
      <c r="AJ44" s="114"/>
      <c r="AK44" s="63">
        <v>30</v>
      </c>
      <c r="AL44" s="72">
        <f>SUM(H44,K44,N44,Q44,T44,W44,Z44,AC44,AF44,AI44)</f>
        <v>3</v>
      </c>
    </row>
    <row r="45" spans="1:38" customFormat="1" ht="15" customHeight="1" x14ac:dyDescent="0.25">
      <c r="A45" s="95" t="s">
        <v>15</v>
      </c>
      <c r="B45" s="190" t="s">
        <v>113</v>
      </c>
      <c r="C45" s="15"/>
      <c r="D45" s="31" t="s">
        <v>84</v>
      </c>
      <c r="E45" s="31" t="s">
        <v>88</v>
      </c>
      <c r="F45" s="32">
        <v>45</v>
      </c>
      <c r="G45" s="14"/>
      <c r="H45" s="15"/>
      <c r="I45" s="16"/>
      <c r="J45" s="14"/>
      <c r="K45" s="15"/>
      <c r="L45" s="16"/>
      <c r="M45" s="14"/>
      <c r="N45" s="15"/>
      <c r="O45" s="16"/>
      <c r="P45" s="14">
        <v>2</v>
      </c>
      <c r="Q45" s="15">
        <v>3</v>
      </c>
      <c r="R45" s="16" t="s">
        <v>32</v>
      </c>
      <c r="S45" s="14"/>
      <c r="T45" s="15"/>
      <c r="U45" s="16"/>
      <c r="V45" s="14"/>
      <c r="W45" s="15"/>
      <c r="X45" s="16"/>
      <c r="Y45" s="14"/>
      <c r="Z45" s="15"/>
      <c r="AA45" s="16"/>
      <c r="AB45" s="14"/>
      <c r="AC45" s="15"/>
      <c r="AD45" s="16"/>
      <c r="AE45" s="14"/>
      <c r="AF45" s="15"/>
      <c r="AG45" s="16"/>
      <c r="AH45" s="17"/>
      <c r="AI45" s="18"/>
      <c r="AJ45" s="19"/>
      <c r="AK45" s="64">
        <v>30</v>
      </c>
      <c r="AL45" s="74">
        <f>SUM(H45,K45,N45,Q45,T45,W45,Z45,AC45,AF45,AI45)</f>
        <v>3</v>
      </c>
    </row>
    <row r="46" spans="1:38" customFormat="1" ht="15" customHeight="1" x14ac:dyDescent="0.25">
      <c r="A46" s="95" t="s">
        <v>13</v>
      </c>
      <c r="B46" s="190" t="s">
        <v>569</v>
      </c>
      <c r="C46" s="15"/>
      <c r="D46" s="31" t="s">
        <v>84</v>
      </c>
      <c r="E46" s="31" t="s">
        <v>88</v>
      </c>
      <c r="F46" s="32">
        <v>45</v>
      </c>
      <c r="G46" s="14"/>
      <c r="H46" s="15"/>
      <c r="I46" s="16"/>
      <c r="J46" s="14">
        <v>2</v>
      </c>
      <c r="K46" s="15">
        <v>3</v>
      </c>
      <c r="L46" s="16" t="s">
        <v>32</v>
      </c>
      <c r="M46" s="14"/>
      <c r="N46" s="15"/>
      <c r="O46" s="16"/>
      <c r="P46" s="14"/>
      <c r="Q46" s="15"/>
      <c r="R46" s="16"/>
      <c r="S46" s="14"/>
      <c r="T46" s="15"/>
      <c r="U46" s="16"/>
      <c r="V46" s="14"/>
      <c r="W46" s="15"/>
      <c r="X46" s="16"/>
      <c r="Y46" s="14"/>
      <c r="Z46" s="15"/>
      <c r="AA46" s="16"/>
      <c r="AB46" s="14"/>
      <c r="AC46" s="15"/>
      <c r="AD46" s="16"/>
      <c r="AE46" s="14"/>
      <c r="AF46" s="15"/>
      <c r="AG46" s="16"/>
      <c r="AH46" s="17"/>
      <c r="AI46" s="18"/>
      <c r="AJ46" s="19"/>
      <c r="AK46" s="64">
        <v>30</v>
      </c>
      <c r="AL46" s="74">
        <f t="shared" ref="AL46:AL54" si="11">SUM(H46,K46,N46,Q46,T46,W46,Z46,AC46,AF46,AI46)</f>
        <v>3</v>
      </c>
    </row>
    <row r="47" spans="1:38" customFormat="1" ht="15" customHeight="1" x14ac:dyDescent="0.25">
      <c r="A47" s="95" t="s">
        <v>114</v>
      </c>
      <c r="B47" s="190" t="s">
        <v>115</v>
      </c>
      <c r="C47" s="44"/>
      <c r="D47" s="38" t="s">
        <v>84</v>
      </c>
      <c r="E47" s="38" t="s">
        <v>88</v>
      </c>
      <c r="F47" s="39">
        <v>45</v>
      </c>
      <c r="G47" s="42"/>
      <c r="H47" s="44"/>
      <c r="I47" s="43"/>
      <c r="J47" s="42"/>
      <c r="K47" s="44"/>
      <c r="L47" s="43"/>
      <c r="M47" s="42"/>
      <c r="N47" s="44"/>
      <c r="O47" s="43"/>
      <c r="P47" s="42">
        <v>2</v>
      </c>
      <c r="Q47" s="44">
        <v>2</v>
      </c>
      <c r="R47" s="43" t="s">
        <v>33</v>
      </c>
      <c r="S47" s="42"/>
      <c r="T47" s="44"/>
      <c r="U47" s="43"/>
      <c r="V47" s="42"/>
      <c r="W47" s="44"/>
      <c r="X47" s="43"/>
      <c r="Y47" s="42"/>
      <c r="Z47" s="44"/>
      <c r="AA47" s="43"/>
      <c r="AB47" s="42"/>
      <c r="AC47" s="15"/>
      <c r="AD47" s="16"/>
      <c r="AE47" s="14"/>
      <c r="AF47" s="15"/>
      <c r="AG47" s="16"/>
      <c r="AH47" s="17"/>
      <c r="AI47" s="18"/>
      <c r="AJ47" s="19"/>
      <c r="AK47" s="64">
        <v>30</v>
      </c>
      <c r="AL47" s="74">
        <f>SUM(H47,K47,N47,Q47,T47,W47,Z47,AC47,AF47,AI47)</f>
        <v>2</v>
      </c>
    </row>
    <row r="48" spans="1:38" customFormat="1" ht="15" customHeight="1" x14ac:dyDescent="0.25">
      <c r="A48" s="95" t="s">
        <v>16</v>
      </c>
      <c r="B48" s="190" t="s">
        <v>209</v>
      </c>
      <c r="C48" s="44"/>
      <c r="D48" s="38" t="s">
        <v>84</v>
      </c>
      <c r="E48" s="38" t="s">
        <v>88</v>
      </c>
      <c r="F48" s="39">
        <v>45</v>
      </c>
      <c r="G48" s="42"/>
      <c r="H48" s="44"/>
      <c r="I48" s="43"/>
      <c r="J48" s="42"/>
      <c r="K48" s="44"/>
      <c r="L48" s="43"/>
      <c r="M48" s="42"/>
      <c r="N48" s="44"/>
      <c r="O48" s="43"/>
      <c r="P48" s="42"/>
      <c r="Q48" s="44"/>
      <c r="R48" s="43"/>
      <c r="S48" s="42">
        <v>2</v>
      </c>
      <c r="T48" s="44">
        <v>3</v>
      </c>
      <c r="U48" s="43" t="s">
        <v>32</v>
      </c>
      <c r="V48" s="42"/>
      <c r="W48" s="44"/>
      <c r="X48" s="43"/>
      <c r="Y48" s="42"/>
      <c r="Z48" s="44"/>
      <c r="AA48" s="43"/>
      <c r="AB48" s="42"/>
      <c r="AC48" s="15"/>
      <c r="AD48" s="16"/>
      <c r="AE48" s="14"/>
      <c r="AF48" s="15"/>
      <c r="AG48" s="16"/>
      <c r="AH48" s="17"/>
      <c r="AI48" s="18"/>
      <c r="AJ48" s="19"/>
      <c r="AK48" s="64">
        <v>30</v>
      </c>
      <c r="AL48" s="74">
        <f t="shared" si="11"/>
        <v>3</v>
      </c>
    </row>
    <row r="49" spans="1:38" customFormat="1" ht="15" customHeight="1" x14ac:dyDescent="0.25">
      <c r="A49" s="95" t="s">
        <v>116</v>
      </c>
      <c r="B49" s="190" t="s">
        <v>117</v>
      </c>
      <c r="C49" s="44"/>
      <c r="D49" s="38" t="s">
        <v>84</v>
      </c>
      <c r="E49" s="38" t="s">
        <v>88</v>
      </c>
      <c r="F49" s="39">
        <v>45</v>
      </c>
      <c r="G49" s="42"/>
      <c r="H49" s="44"/>
      <c r="I49" s="43"/>
      <c r="J49" s="42"/>
      <c r="K49" s="44"/>
      <c r="L49" s="43"/>
      <c r="M49" s="42">
        <v>2</v>
      </c>
      <c r="N49" s="44">
        <v>2</v>
      </c>
      <c r="O49" s="43" t="s">
        <v>33</v>
      </c>
      <c r="P49" s="42"/>
      <c r="Q49" s="44"/>
      <c r="R49" s="43"/>
      <c r="S49" s="42"/>
      <c r="T49" s="44"/>
      <c r="U49" s="43"/>
      <c r="V49" s="42"/>
      <c r="W49" s="44"/>
      <c r="X49" s="43"/>
      <c r="Y49" s="42"/>
      <c r="Z49" s="44"/>
      <c r="AA49" s="43"/>
      <c r="AB49" s="42"/>
      <c r="AC49" s="15"/>
      <c r="AD49" s="16"/>
      <c r="AE49" s="14"/>
      <c r="AF49" s="15"/>
      <c r="AG49" s="16"/>
      <c r="AH49" s="17"/>
      <c r="AI49" s="18"/>
      <c r="AJ49" s="19"/>
      <c r="AK49" s="64">
        <v>30</v>
      </c>
      <c r="AL49" s="74">
        <f t="shared" si="11"/>
        <v>2</v>
      </c>
    </row>
    <row r="50" spans="1:38" customFormat="1" ht="15" customHeight="1" x14ac:dyDescent="0.25">
      <c r="A50" s="95" t="s">
        <v>118</v>
      </c>
      <c r="B50" s="190" t="s">
        <v>119</v>
      </c>
      <c r="C50" s="44"/>
      <c r="D50" s="38" t="s">
        <v>84</v>
      </c>
      <c r="E50" s="38" t="s">
        <v>88</v>
      </c>
      <c r="F50" s="39">
        <v>45</v>
      </c>
      <c r="G50" s="42"/>
      <c r="H50" s="44"/>
      <c r="I50" s="43"/>
      <c r="J50" s="42"/>
      <c r="K50" s="44"/>
      <c r="L50" s="43"/>
      <c r="M50" s="42"/>
      <c r="N50" s="44"/>
      <c r="O50" s="43"/>
      <c r="P50" s="42"/>
      <c r="Q50" s="44"/>
      <c r="R50" s="43"/>
      <c r="S50" s="42"/>
      <c r="T50" s="44"/>
      <c r="U50" s="43"/>
      <c r="V50" s="42">
        <v>2</v>
      </c>
      <c r="W50" s="44">
        <v>2</v>
      </c>
      <c r="X50" s="43" t="s">
        <v>33</v>
      </c>
      <c r="Y50" s="42">
        <v>2</v>
      </c>
      <c r="Z50" s="44">
        <v>2</v>
      </c>
      <c r="AA50" s="43" t="s">
        <v>32</v>
      </c>
      <c r="AB50" s="42"/>
      <c r="AC50" s="15"/>
      <c r="AD50" s="16"/>
      <c r="AE50" s="14"/>
      <c r="AF50" s="15"/>
      <c r="AG50" s="16"/>
      <c r="AH50" s="17"/>
      <c r="AI50" s="18"/>
      <c r="AJ50" s="19"/>
      <c r="AK50" s="64">
        <v>60</v>
      </c>
      <c r="AL50" s="74">
        <f t="shared" si="11"/>
        <v>4</v>
      </c>
    </row>
    <row r="51" spans="1:38" customFormat="1" ht="15" customHeight="1" x14ac:dyDescent="0.25">
      <c r="A51" s="95" t="s">
        <v>62</v>
      </c>
      <c r="B51" s="190" t="s">
        <v>120</v>
      </c>
      <c r="C51" s="44"/>
      <c r="D51" s="38" t="s">
        <v>84</v>
      </c>
      <c r="E51" s="38" t="s">
        <v>88</v>
      </c>
      <c r="F51" s="39">
        <v>45</v>
      </c>
      <c r="G51" s="42"/>
      <c r="H51" s="44"/>
      <c r="I51" s="43"/>
      <c r="J51" s="42"/>
      <c r="K51" s="44"/>
      <c r="L51" s="43"/>
      <c r="M51" s="42"/>
      <c r="N51" s="44"/>
      <c r="O51" s="43"/>
      <c r="P51" s="42"/>
      <c r="Q51" s="44"/>
      <c r="R51" s="43"/>
      <c r="S51" s="42"/>
      <c r="T51" s="44"/>
      <c r="U51" s="43"/>
      <c r="V51" s="42"/>
      <c r="W51" s="44"/>
      <c r="X51" s="43"/>
      <c r="Y51" s="42"/>
      <c r="Z51" s="44"/>
      <c r="AA51" s="43"/>
      <c r="AB51" s="42">
        <v>2</v>
      </c>
      <c r="AC51" s="15">
        <v>2</v>
      </c>
      <c r="AD51" s="16" t="s">
        <v>33</v>
      </c>
      <c r="AE51" s="14">
        <v>2</v>
      </c>
      <c r="AF51" s="15">
        <v>2</v>
      </c>
      <c r="AG51" s="16" t="s">
        <v>32</v>
      </c>
      <c r="AH51" s="17"/>
      <c r="AI51" s="18"/>
      <c r="AJ51" s="19"/>
      <c r="AK51" s="64">
        <v>60</v>
      </c>
      <c r="AL51" s="74">
        <f>SUM(H51,K51,N51,Q51,T51,W51,Z51,AC51,AF51,AI51)</f>
        <v>4</v>
      </c>
    </row>
    <row r="52" spans="1:38" customFormat="1" ht="15" customHeight="1" x14ac:dyDescent="0.25">
      <c r="A52" s="197" t="s">
        <v>121</v>
      </c>
      <c r="B52" s="190" t="s">
        <v>122</v>
      </c>
      <c r="C52" s="44"/>
      <c r="D52" s="38" t="s">
        <v>84</v>
      </c>
      <c r="E52" s="38" t="s">
        <v>88</v>
      </c>
      <c r="F52" s="39">
        <v>45</v>
      </c>
      <c r="G52" s="42"/>
      <c r="H52" s="44"/>
      <c r="I52" s="43"/>
      <c r="J52" s="42"/>
      <c r="K52" s="44"/>
      <c r="L52" s="43"/>
      <c r="M52" s="42"/>
      <c r="N52" s="44"/>
      <c r="O52" s="43"/>
      <c r="P52" s="42"/>
      <c r="Q52" s="44"/>
      <c r="R52" s="43"/>
      <c r="S52" s="42"/>
      <c r="T52" s="44"/>
      <c r="U52" s="43"/>
      <c r="V52" s="42"/>
      <c r="W52" s="44"/>
      <c r="X52" s="43"/>
      <c r="Y52" s="42"/>
      <c r="Z52" s="44"/>
      <c r="AA52" s="43"/>
      <c r="AB52" s="42">
        <v>1</v>
      </c>
      <c r="AC52" s="15">
        <v>1</v>
      </c>
      <c r="AD52" s="16" t="s">
        <v>33</v>
      </c>
      <c r="AE52" s="14"/>
      <c r="AF52" s="15"/>
      <c r="AG52" s="16"/>
      <c r="AH52" s="17"/>
      <c r="AI52" s="18"/>
      <c r="AJ52" s="19"/>
      <c r="AK52" s="64">
        <v>30</v>
      </c>
      <c r="AL52" s="74">
        <f t="shared" si="11"/>
        <v>1</v>
      </c>
    </row>
    <row r="53" spans="1:38" customFormat="1" ht="15" customHeight="1" x14ac:dyDescent="0.25">
      <c r="A53" s="147" t="s">
        <v>123</v>
      </c>
      <c r="B53" s="190" t="s">
        <v>124</v>
      </c>
      <c r="C53" s="44"/>
      <c r="D53" s="38" t="s">
        <v>84</v>
      </c>
      <c r="E53" s="38" t="s">
        <v>88</v>
      </c>
      <c r="F53" s="39">
        <v>46</v>
      </c>
      <c r="G53" s="42"/>
      <c r="H53" s="44"/>
      <c r="I53" s="43"/>
      <c r="J53" s="42"/>
      <c r="K53" s="44"/>
      <c r="L53" s="43"/>
      <c r="M53" s="42"/>
      <c r="N53" s="44"/>
      <c r="O53" s="43"/>
      <c r="P53" s="42"/>
      <c r="Q53" s="44"/>
      <c r="R53" s="43"/>
      <c r="S53" s="42"/>
      <c r="T53" s="44"/>
      <c r="U53" s="43"/>
      <c r="V53" s="42"/>
      <c r="W53" s="44"/>
      <c r="X53" s="43"/>
      <c r="Y53" s="42"/>
      <c r="Z53" s="44"/>
      <c r="AA53" s="43"/>
      <c r="AB53" s="42"/>
      <c r="AC53" s="15"/>
      <c r="AD53" s="16"/>
      <c r="AE53" s="14">
        <v>1</v>
      </c>
      <c r="AF53" s="15">
        <v>1</v>
      </c>
      <c r="AG53" s="16" t="s">
        <v>33</v>
      </c>
      <c r="AH53" s="17"/>
      <c r="AI53" s="18"/>
      <c r="AJ53" s="19"/>
      <c r="AK53" s="64">
        <v>30</v>
      </c>
      <c r="AL53" s="74">
        <f t="shared" si="11"/>
        <v>1</v>
      </c>
    </row>
    <row r="54" spans="1:38" customFormat="1" ht="15" customHeight="1" thickBot="1" x14ac:dyDescent="0.3">
      <c r="A54" s="98" t="s">
        <v>26</v>
      </c>
      <c r="B54" s="190" t="s">
        <v>210</v>
      </c>
      <c r="C54" s="44"/>
      <c r="D54" s="38" t="s">
        <v>84</v>
      </c>
      <c r="E54" s="38" t="s">
        <v>88</v>
      </c>
      <c r="F54" s="39">
        <v>45</v>
      </c>
      <c r="G54" s="14"/>
      <c r="H54" s="15"/>
      <c r="I54" s="16"/>
      <c r="J54" s="14"/>
      <c r="K54" s="15"/>
      <c r="L54" s="16"/>
      <c r="M54" s="42"/>
      <c r="N54" s="44"/>
      <c r="O54" s="43"/>
      <c r="P54" s="42"/>
      <c r="Q54" s="44"/>
      <c r="R54" s="43"/>
      <c r="S54" s="42"/>
      <c r="T54" s="44"/>
      <c r="U54" s="43"/>
      <c r="V54" s="42"/>
      <c r="W54" s="44"/>
      <c r="X54" s="43"/>
      <c r="Y54" s="42"/>
      <c r="Z54" s="44"/>
      <c r="AA54" s="43"/>
      <c r="AB54" s="42"/>
      <c r="AC54" s="15"/>
      <c r="AD54" s="16"/>
      <c r="AE54" s="14"/>
      <c r="AF54" s="15"/>
      <c r="AG54" s="16"/>
      <c r="AH54" s="17">
        <v>2</v>
      </c>
      <c r="AI54" s="18">
        <v>2</v>
      </c>
      <c r="AJ54" s="19" t="s">
        <v>33</v>
      </c>
      <c r="AK54" s="64">
        <v>30</v>
      </c>
      <c r="AL54" s="74">
        <f t="shared" si="11"/>
        <v>2</v>
      </c>
    </row>
    <row r="55" spans="1:38" customFormat="1" ht="15" customHeight="1" thickBot="1" x14ac:dyDescent="0.3">
      <c r="A55" s="237" t="s">
        <v>139</v>
      </c>
      <c r="B55" s="238"/>
      <c r="C55" s="238"/>
      <c r="D55" s="238"/>
      <c r="E55" s="238"/>
      <c r="F55" s="239"/>
      <c r="G55" s="85">
        <f>SUM(G44:G54)</f>
        <v>0</v>
      </c>
      <c r="H55" s="81">
        <f>SUM(H44:H54)</f>
        <v>0</v>
      </c>
      <c r="I55" s="82"/>
      <c r="J55" s="85">
        <f>SUM(J44:J54)</f>
        <v>4</v>
      </c>
      <c r="K55" s="81">
        <f>SUM(K44:K54)</f>
        <v>6</v>
      </c>
      <c r="L55" s="82"/>
      <c r="M55" s="85">
        <f>SUM(M44:M54)</f>
        <v>2</v>
      </c>
      <c r="N55" s="81">
        <f>SUM(N44:N54)</f>
        <v>2</v>
      </c>
      <c r="O55" s="82"/>
      <c r="P55" s="85">
        <f>SUM(P44:P54)</f>
        <v>4</v>
      </c>
      <c r="Q55" s="81">
        <f>SUM(Q44:Q54)</f>
        <v>5</v>
      </c>
      <c r="R55" s="82"/>
      <c r="S55" s="85">
        <f>SUM(S44:S54)</f>
        <v>2</v>
      </c>
      <c r="T55" s="81">
        <f>SUM(T44:T54)</f>
        <v>3</v>
      </c>
      <c r="U55" s="82"/>
      <c r="V55" s="85">
        <f>SUM(V44:V54)</f>
        <v>2</v>
      </c>
      <c r="W55" s="81">
        <f>SUM(W44:W54)</f>
        <v>2</v>
      </c>
      <c r="X55" s="82"/>
      <c r="Y55" s="85">
        <f>SUM(Y44:Y54)</f>
        <v>2</v>
      </c>
      <c r="Z55" s="81">
        <f>SUM(Z44:Z54)</f>
        <v>2</v>
      </c>
      <c r="AA55" s="82"/>
      <c r="AB55" s="85">
        <f>SUM(AB44:AB54)</f>
        <v>3</v>
      </c>
      <c r="AC55" s="81">
        <f>SUM(AC44:AC54)</f>
        <v>3</v>
      </c>
      <c r="AD55" s="82"/>
      <c r="AE55" s="85">
        <f>SUM(AE44:AE54)</f>
        <v>3</v>
      </c>
      <c r="AF55" s="81">
        <f>SUM(AF44:AF54)</f>
        <v>3</v>
      </c>
      <c r="AG55" s="163"/>
      <c r="AH55" s="83">
        <f>SUM(AH44:AH54)</f>
        <v>2</v>
      </c>
      <c r="AI55" s="84">
        <f>SUM(AI44:AI54)</f>
        <v>2</v>
      </c>
      <c r="AJ55" s="124"/>
      <c r="AK55" s="121">
        <f>SUM(AK44:AK54)</f>
        <v>390</v>
      </c>
      <c r="AL55" s="122">
        <f>SUM(AL44:AL54)</f>
        <v>28</v>
      </c>
    </row>
    <row r="56" spans="1:38" customFormat="1" ht="15" customHeight="1" thickBot="1" x14ac:dyDescent="0.3">
      <c r="A56" s="231" t="s">
        <v>125</v>
      </c>
      <c r="B56" s="232"/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  <c r="AC56" s="232"/>
      <c r="AD56" s="232"/>
      <c r="AE56" s="232"/>
      <c r="AF56" s="232"/>
      <c r="AG56" s="232"/>
      <c r="AH56" s="232"/>
      <c r="AI56" s="232"/>
      <c r="AJ56" s="232"/>
      <c r="AK56" s="232"/>
      <c r="AL56" s="233"/>
    </row>
    <row r="57" spans="1:38" customFormat="1" ht="15" customHeight="1" x14ac:dyDescent="0.25">
      <c r="A57" s="97" t="s">
        <v>211</v>
      </c>
      <c r="B57" s="189" t="s">
        <v>478</v>
      </c>
      <c r="C57" s="76"/>
      <c r="D57" s="69" t="s">
        <v>84</v>
      </c>
      <c r="E57" s="69" t="s">
        <v>88</v>
      </c>
      <c r="F57" s="70">
        <v>45</v>
      </c>
      <c r="G57" s="86"/>
      <c r="H57" s="76"/>
      <c r="I57" s="87"/>
      <c r="J57" s="86"/>
      <c r="K57" s="76"/>
      <c r="L57" s="87"/>
      <c r="M57" s="86"/>
      <c r="N57" s="76"/>
      <c r="O57" s="87"/>
      <c r="P57" s="86"/>
      <c r="Q57" s="76"/>
      <c r="R57" s="87"/>
      <c r="S57" s="86"/>
      <c r="T57" s="76"/>
      <c r="U57" s="87"/>
      <c r="V57" s="86">
        <v>1</v>
      </c>
      <c r="W57" s="76">
        <v>2</v>
      </c>
      <c r="X57" s="87" t="s">
        <v>33</v>
      </c>
      <c r="Y57" s="86"/>
      <c r="Z57" s="76"/>
      <c r="AA57" s="87"/>
      <c r="AB57" s="86"/>
      <c r="AC57" s="9"/>
      <c r="AD57" s="10"/>
      <c r="AE57" s="8"/>
      <c r="AF57" s="9"/>
      <c r="AG57" s="10"/>
      <c r="AH57" s="11"/>
      <c r="AI57" s="12"/>
      <c r="AJ57" s="13"/>
      <c r="AK57" s="63">
        <v>0</v>
      </c>
      <c r="AL57" s="72">
        <f t="shared" ref="AL57" si="12">SUM(H57,K57,N57,Q57,T57,W57,Z57,AC57,AF57,AI57)</f>
        <v>2</v>
      </c>
    </row>
    <row r="58" spans="1:38" customFormat="1" ht="15" customHeight="1" x14ac:dyDescent="0.25">
      <c r="A58" s="95" t="s">
        <v>501</v>
      </c>
      <c r="B58" s="190" t="s">
        <v>532</v>
      </c>
      <c r="C58" s="44" t="s">
        <v>478</v>
      </c>
      <c r="D58" s="31" t="s">
        <v>84</v>
      </c>
      <c r="E58" s="31" t="s">
        <v>88</v>
      </c>
      <c r="F58" s="16">
        <v>45</v>
      </c>
      <c r="G58" s="14"/>
      <c r="H58" s="15"/>
      <c r="I58" s="16"/>
      <c r="J58" s="14"/>
      <c r="K58" s="15"/>
      <c r="L58" s="16"/>
      <c r="M58" s="14"/>
      <c r="N58" s="15"/>
      <c r="O58" s="16"/>
      <c r="P58" s="14"/>
      <c r="Q58" s="15"/>
      <c r="R58" s="16"/>
      <c r="S58" s="14"/>
      <c r="T58" s="15"/>
      <c r="U58" s="16"/>
      <c r="V58" s="14"/>
      <c r="W58" s="15"/>
      <c r="X58" s="16"/>
      <c r="Y58" s="14">
        <v>1</v>
      </c>
      <c r="Z58" s="15">
        <v>2</v>
      </c>
      <c r="AA58" s="16" t="s">
        <v>33</v>
      </c>
      <c r="AB58" s="14">
        <v>1</v>
      </c>
      <c r="AC58" s="15">
        <v>2</v>
      </c>
      <c r="AD58" s="16" t="s">
        <v>33</v>
      </c>
      <c r="AE58" s="14">
        <v>1</v>
      </c>
      <c r="AF58" s="15">
        <v>2</v>
      </c>
      <c r="AG58" s="16" t="s">
        <v>33</v>
      </c>
      <c r="AH58" s="17"/>
      <c r="AI58" s="18"/>
      <c r="AJ58" s="19"/>
      <c r="AK58" s="64">
        <v>60</v>
      </c>
      <c r="AL58" s="74">
        <f>SUM(H58,K58,N58,Q58,T58,W58,Z58,AC58,AF58,AI58)</f>
        <v>6</v>
      </c>
    </row>
    <row r="59" spans="1:38" customFormat="1" ht="15" customHeight="1" x14ac:dyDescent="0.25">
      <c r="A59" s="95" t="s">
        <v>502</v>
      </c>
      <c r="B59" s="208" t="s">
        <v>533</v>
      </c>
      <c r="C59" s="209" t="s">
        <v>534</v>
      </c>
      <c r="D59" s="31"/>
      <c r="E59" s="31"/>
      <c r="F59" s="32"/>
      <c r="G59" s="14"/>
      <c r="H59" s="15"/>
      <c r="I59" s="16"/>
      <c r="J59" s="14"/>
      <c r="K59" s="15"/>
      <c r="L59" s="16"/>
      <c r="M59" s="14"/>
      <c r="N59" s="15"/>
      <c r="O59" s="16"/>
      <c r="P59" s="14"/>
      <c r="Q59" s="15"/>
      <c r="R59" s="16"/>
      <c r="S59" s="14"/>
      <c r="T59" s="15"/>
      <c r="U59" s="16"/>
      <c r="V59" s="14"/>
      <c r="W59" s="15"/>
      <c r="X59" s="16"/>
      <c r="Y59" s="14"/>
      <c r="Z59" s="15"/>
      <c r="AA59" s="16"/>
      <c r="AB59" s="14"/>
      <c r="AC59" s="15"/>
      <c r="AD59" s="16"/>
      <c r="AE59" s="14">
        <v>0</v>
      </c>
      <c r="AF59" s="15">
        <v>1</v>
      </c>
      <c r="AG59" s="16" t="s">
        <v>34</v>
      </c>
      <c r="AH59" s="17"/>
      <c r="AI59" s="18"/>
      <c r="AJ59" s="19"/>
      <c r="AK59" s="64">
        <v>0</v>
      </c>
      <c r="AL59" s="74">
        <f>SUM(H59,K59,N59,Q59,T59,W59,Z59,AC59,AF59,AI59)</f>
        <v>1</v>
      </c>
    </row>
    <row r="60" spans="1:38" customFormat="1" ht="15" customHeight="1" x14ac:dyDescent="0.25">
      <c r="A60" s="95" t="s">
        <v>503</v>
      </c>
      <c r="B60" s="208" t="s">
        <v>535</v>
      </c>
      <c r="C60" s="44"/>
      <c r="D60" s="31" t="s">
        <v>84</v>
      </c>
      <c r="E60" s="31" t="s">
        <v>88</v>
      </c>
      <c r="F60" s="32">
        <v>45</v>
      </c>
      <c r="G60" s="14"/>
      <c r="H60" s="15"/>
      <c r="I60" s="16"/>
      <c r="J60" s="14"/>
      <c r="K60" s="15"/>
      <c r="L60" s="16"/>
      <c r="M60" s="14"/>
      <c r="N60" s="15"/>
      <c r="O60" s="16"/>
      <c r="P60" s="14"/>
      <c r="Q60" s="15"/>
      <c r="R60" s="16"/>
      <c r="S60" s="14"/>
      <c r="T60" s="15"/>
      <c r="U60" s="16"/>
      <c r="V60" s="14"/>
      <c r="W60" s="15"/>
      <c r="X60" s="16"/>
      <c r="Y60" s="14"/>
      <c r="Z60" s="15"/>
      <c r="AA60" s="16"/>
      <c r="AB60" s="14"/>
      <c r="AC60" s="15"/>
      <c r="AD60" s="16"/>
      <c r="AE60" s="14"/>
      <c r="AF60" s="15"/>
      <c r="AG60" s="16"/>
      <c r="AH60" s="17">
        <v>1</v>
      </c>
      <c r="AI60" s="18">
        <v>2</v>
      </c>
      <c r="AJ60" s="19" t="s">
        <v>33</v>
      </c>
      <c r="AK60" s="64">
        <v>15</v>
      </c>
      <c r="AL60" s="74">
        <f t="shared" ref="AL60" si="13">SUM(H60,K60,N60,Q60,T60,W60,Z60,AC60,AF60,AI60)</f>
        <v>2</v>
      </c>
    </row>
    <row r="61" spans="1:38" customFormat="1" ht="15" customHeight="1" x14ac:dyDescent="0.25">
      <c r="A61" s="95" t="s">
        <v>504</v>
      </c>
      <c r="B61" s="208" t="s">
        <v>536</v>
      </c>
      <c r="C61" s="44" t="s">
        <v>478</v>
      </c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>
        <v>1</v>
      </c>
      <c r="Z61" s="44">
        <v>2</v>
      </c>
      <c r="AA61" s="43" t="s">
        <v>33</v>
      </c>
      <c r="AB61" s="42">
        <v>1</v>
      </c>
      <c r="AC61" s="15">
        <v>2</v>
      </c>
      <c r="AD61" s="16" t="s">
        <v>33</v>
      </c>
      <c r="AE61" s="14">
        <v>1</v>
      </c>
      <c r="AF61" s="15">
        <v>2</v>
      </c>
      <c r="AG61" s="16" t="s">
        <v>33</v>
      </c>
      <c r="AH61" s="17"/>
      <c r="AI61" s="18"/>
      <c r="AJ61" s="19"/>
      <c r="AK61" s="64">
        <v>60</v>
      </c>
      <c r="AL61" s="74">
        <f>SUM(H61,K61,N61,Q61,T61,W61,Z61,AC61,AF61,AI61)</f>
        <v>6</v>
      </c>
    </row>
    <row r="62" spans="1:38" customFormat="1" ht="15" customHeight="1" x14ac:dyDescent="0.25">
      <c r="A62" s="95" t="s">
        <v>505</v>
      </c>
      <c r="B62" s="208" t="s">
        <v>537</v>
      </c>
      <c r="C62" s="209" t="s">
        <v>538</v>
      </c>
      <c r="D62" s="38"/>
      <c r="E62" s="38"/>
      <c r="F62" s="39"/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0</v>
      </c>
      <c r="AF62" s="15">
        <v>1</v>
      </c>
      <c r="AG62" s="16" t="s">
        <v>34</v>
      </c>
      <c r="AH62" s="17"/>
      <c r="AI62" s="18"/>
      <c r="AJ62" s="19"/>
      <c r="AK62" s="64">
        <v>0</v>
      </c>
      <c r="AL62" s="74">
        <f>SUM(H62,K62,N62,Q62,T62,W62,Z62,AC62,AF62,AI62)</f>
        <v>1</v>
      </c>
    </row>
    <row r="63" spans="1:38" customFormat="1" ht="15" customHeight="1" x14ac:dyDescent="0.25">
      <c r="A63" s="95" t="s">
        <v>506</v>
      </c>
      <c r="B63" s="190" t="s">
        <v>539</v>
      </c>
      <c r="C63" s="44"/>
      <c r="D63" s="38" t="s">
        <v>84</v>
      </c>
      <c r="E63" s="38" t="s">
        <v>88</v>
      </c>
      <c r="F63" s="39">
        <v>45</v>
      </c>
      <c r="G63" s="42"/>
      <c r="H63" s="44"/>
      <c r="I63" s="43"/>
      <c r="J63" s="42"/>
      <c r="K63" s="44"/>
      <c r="L63" s="43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1</v>
      </c>
      <c r="AI63" s="18">
        <v>2</v>
      </c>
      <c r="AJ63" s="19" t="s">
        <v>33</v>
      </c>
      <c r="AK63" s="64">
        <v>15</v>
      </c>
      <c r="AL63" s="74">
        <f t="shared" ref="AL63:AL65" si="14">SUM(H63,K63,N63,Q63,T63,W63,Z63,AC63,AF63,AI63)</f>
        <v>2</v>
      </c>
    </row>
    <row r="64" spans="1:38" customFormat="1" ht="15" customHeight="1" x14ac:dyDescent="0.25">
      <c r="A64" s="95" t="s">
        <v>386</v>
      </c>
      <c r="B64" s="208" t="s">
        <v>387</v>
      </c>
      <c r="C64" s="44"/>
      <c r="D64" s="38" t="s">
        <v>84</v>
      </c>
      <c r="E64" s="38" t="s">
        <v>88</v>
      </c>
      <c r="F64" s="39">
        <v>45</v>
      </c>
      <c r="G64" s="42"/>
      <c r="H64" s="44"/>
      <c r="I64" s="43"/>
      <c r="J64" s="42"/>
      <c r="K64" s="44"/>
      <c r="L64" s="43"/>
      <c r="M64" s="42"/>
      <c r="N64" s="44"/>
      <c r="O64" s="43"/>
      <c r="P64" s="42"/>
      <c r="Q64" s="44"/>
      <c r="R64" s="43"/>
      <c r="S64" s="42"/>
      <c r="T64" s="44"/>
      <c r="U64" s="43"/>
      <c r="V64" s="42"/>
      <c r="W64" s="44"/>
      <c r="X64" s="43"/>
      <c r="Y64" s="42"/>
      <c r="Z64" s="44"/>
      <c r="AA64" s="43"/>
      <c r="AB64" s="42"/>
      <c r="AC64" s="15"/>
      <c r="AD64" s="16"/>
      <c r="AE64" s="42">
        <v>1</v>
      </c>
      <c r="AF64" s="44">
        <v>2</v>
      </c>
      <c r="AG64" s="43" t="s">
        <v>33</v>
      </c>
      <c r="AH64" s="17"/>
      <c r="AI64" s="18"/>
      <c r="AJ64" s="19"/>
      <c r="AK64" s="64">
        <v>60</v>
      </c>
      <c r="AL64" s="74">
        <f>SUM(H64,K64,N64,Q64,T64,W64,Z64,AC64,AF64,AI64)</f>
        <v>2</v>
      </c>
    </row>
    <row r="65" spans="1:38" customFormat="1" ht="15" customHeight="1" thickBot="1" x14ac:dyDescent="0.3">
      <c r="A65" s="98" t="s">
        <v>127</v>
      </c>
      <c r="B65" s="199" t="s">
        <v>128</v>
      </c>
      <c r="C65" s="46"/>
      <c r="D65" s="40" t="s">
        <v>84</v>
      </c>
      <c r="E65" s="40" t="s">
        <v>88</v>
      </c>
      <c r="F65" s="41">
        <v>45</v>
      </c>
      <c r="G65" s="20"/>
      <c r="H65" s="21"/>
      <c r="I65" s="22"/>
      <c r="J65" s="20"/>
      <c r="K65" s="21"/>
      <c r="L65" s="22"/>
      <c r="M65" s="45">
        <v>2</v>
      </c>
      <c r="N65" s="46">
        <v>2</v>
      </c>
      <c r="O65" s="47" t="s">
        <v>33</v>
      </c>
      <c r="P65" s="45"/>
      <c r="Q65" s="46"/>
      <c r="R65" s="47"/>
      <c r="S65" s="45"/>
      <c r="T65" s="46"/>
      <c r="U65" s="47"/>
      <c r="V65" s="45"/>
      <c r="W65" s="46"/>
      <c r="X65" s="47"/>
      <c r="Y65" s="45"/>
      <c r="Z65" s="46"/>
      <c r="AA65" s="47"/>
      <c r="AB65" s="45"/>
      <c r="AC65" s="21"/>
      <c r="AD65" s="22"/>
      <c r="AE65" s="20"/>
      <c r="AF65" s="21"/>
      <c r="AG65" s="22"/>
      <c r="AH65" s="23"/>
      <c r="AI65" s="24"/>
      <c r="AJ65" s="25"/>
      <c r="AK65" s="65">
        <v>30</v>
      </c>
      <c r="AL65" s="75">
        <f t="shared" si="14"/>
        <v>2</v>
      </c>
    </row>
    <row r="66" spans="1:38" customFormat="1" ht="15" customHeight="1" thickBot="1" x14ac:dyDescent="0.3">
      <c r="A66" s="234" t="s">
        <v>140</v>
      </c>
      <c r="B66" s="235"/>
      <c r="C66" s="235"/>
      <c r="D66" s="235"/>
      <c r="E66" s="235"/>
      <c r="F66" s="236"/>
      <c r="G66" s="85">
        <f>SUM(G57:G65)</f>
        <v>0</v>
      </c>
      <c r="H66" s="81">
        <f t="shared" ref="H66:AL66" si="15">SUM(H57:H65)</f>
        <v>0</v>
      </c>
      <c r="I66" s="82"/>
      <c r="J66" s="85">
        <f t="shared" si="15"/>
        <v>0</v>
      </c>
      <c r="K66" s="81">
        <f t="shared" si="15"/>
        <v>0</v>
      </c>
      <c r="L66" s="82"/>
      <c r="M66" s="85">
        <f t="shared" si="15"/>
        <v>2</v>
      </c>
      <c r="N66" s="81">
        <f t="shared" si="15"/>
        <v>2</v>
      </c>
      <c r="O66" s="82"/>
      <c r="P66" s="85">
        <f t="shared" si="15"/>
        <v>0</v>
      </c>
      <c r="Q66" s="81">
        <f t="shared" si="15"/>
        <v>0</v>
      </c>
      <c r="R66" s="82"/>
      <c r="S66" s="85">
        <f t="shared" si="15"/>
        <v>0</v>
      </c>
      <c r="T66" s="81">
        <f t="shared" si="15"/>
        <v>0</v>
      </c>
      <c r="U66" s="82"/>
      <c r="V66" s="85">
        <f t="shared" si="15"/>
        <v>1</v>
      </c>
      <c r="W66" s="81">
        <f t="shared" si="15"/>
        <v>2</v>
      </c>
      <c r="X66" s="82"/>
      <c r="Y66" s="85">
        <f t="shared" si="15"/>
        <v>2</v>
      </c>
      <c r="Z66" s="81">
        <f t="shared" si="15"/>
        <v>4</v>
      </c>
      <c r="AA66" s="82"/>
      <c r="AB66" s="85">
        <f t="shared" si="15"/>
        <v>2</v>
      </c>
      <c r="AC66" s="81">
        <f t="shared" si="15"/>
        <v>4</v>
      </c>
      <c r="AD66" s="82"/>
      <c r="AE66" s="126">
        <f t="shared" si="15"/>
        <v>3</v>
      </c>
      <c r="AF66" s="88">
        <f t="shared" si="15"/>
        <v>8</v>
      </c>
      <c r="AG66" s="127"/>
      <c r="AH66" s="128">
        <f t="shared" si="15"/>
        <v>2</v>
      </c>
      <c r="AI66" s="129">
        <f t="shared" si="15"/>
        <v>4</v>
      </c>
      <c r="AJ66" s="130"/>
      <c r="AK66" s="89">
        <f t="shared" si="15"/>
        <v>240</v>
      </c>
      <c r="AL66" s="90">
        <f t="shared" si="15"/>
        <v>24</v>
      </c>
    </row>
    <row r="67" spans="1:38" customFormat="1" ht="15" customHeight="1" thickBot="1" x14ac:dyDescent="0.3">
      <c r="A67" s="231" t="s">
        <v>129</v>
      </c>
      <c r="B67" s="232"/>
      <c r="C67" s="232"/>
      <c r="D67" s="232"/>
      <c r="E67" s="232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3"/>
    </row>
    <row r="68" spans="1:38" customFormat="1" ht="15" customHeight="1" x14ac:dyDescent="0.25">
      <c r="A68" s="71" t="s">
        <v>212</v>
      </c>
      <c r="B68" s="198" t="s">
        <v>130</v>
      </c>
      <c r="C68" s="9"/>
      <c r="D68" s="30" t="s">
        <v>84</v>
      </c>
      <c r="E68" s="30" t="s">
        <v>33</v>
      </c>
      <c r="F68" s="10" t="s">
        <v>98</v>
      </c>
      <c r="G68" s="8"/>
      <c r="H68" s="9"/>
      <c r="I68" s="10"/>
      <c r="J68" s="8">
        <v>2</v>
      </c>
      <c r="K68" s="9">
        <v>1</v>
      </c>
      <c r="L68" s="10" t="s">
        <v>33</v>
      </c>
      <c r="M68" s="8"/>
      <c r="N68" s="9"/>
      <c r="O68" s="10"/>
      <c r="P68" s="8"/>
      <c r="Q68" s="9"/>
      <c r="R68" s="10"/>
      <c r="S68" s="8"/>
      <c r="T68" s="9"/>
      <c r="U68" s="10"/>
      <c r="V68" s="8"/>
      <c r="W68" s="9"/>
      <c r="X68" s="10"/>
      <c r="Y68" s="8"/>
      <c r="Z68" s="9"/>
      <c r="AA68" s="10"/>
      <c r="AB68" s="8"/>
      <c r="AC68" s="9"/>
      <c r="AD68" s="10"/>
      <c r="AE68" s="8"/>
      <c r="AF68" s="9"/>
      <c r="AG68" s="10"/>
      <c r="AH68" s="11"/>
      <c r="AI68" s="12"/>
      <c r="AJ68" s="13"/>
      <c r="AK68" s="63">
        <v>30</v>
      </c>
      <c r="AL68" s="72">
        <f>SUM(H68,K68,N68,Q68,T68,W68,Z68,AC68,AF68,AI68)</f>
        <v>1</v>
      </c>
    </row>
    <row r="69" spans="1:38" customFormat="1" ht="15" customHeight="1" x14ac:dyDescent="0.25">
      <c r="A69" s="73" t="s">
        <v>23</v>
      </c>
      <c r="B69" s="190" t="s">
        <v>131</v>
      </c>
      <c r="C69" s="15"/>
      <c r="D69" s="31" t="s">
        <v>84</v>
      </c>
      <c r="E69" s="31" t="s">
        <v>33</v>
      </c>
      <c r="F69" s="32" t="s">
        <v>98</v>
      </c>
      <c r="G69" s="14"/>
      <c r="H69" s="15"/>
      <c r="I69" s="16"/>
      <c r="J69" s="14"/>
      <c r="K69" s="15"/>
      <c r="L69" s="16"/>
      <c r="M69" s="14">
        <v>2</v>
      </c>
      <c r="N69" s="15">
        <v>1</v>
      </c>
      <c r="O69" s="16" t="s">
        <v>33</v>
      </c>
      <c r="P69" s="14"/>
      <c r="Q69" s="15"/>
      <c r="R69" s="16"/>
      <c r="S69" s="14"/>
      <c r="T69" s="15"/>
      <c r="U69" s="16"/>
      <c r="V69" s="14"/>
      <c r="W69" s="15"/>
      <c r="X69" s="16"/>
      <c r="Y69" s="14"/>
      <c r="Z69" s="15"/>
      <c r="AA69" s="16"/>
      <c r="AB69" s="14"/>
      <c r="AC69" s="15"/>
      <c r="AD69" s="16"/>
      <c r="AE69" s="14"/>
      <c r="AF69" s="15"/>
      <c r="AG69" s="16"/>
      <c r="AH69" s="17"/>
      <c r="AI69" s="18"/>
      <c r="AJ69" s="19"/>
      <c r="AK69" s="64">
        <v>30</v>
      </c>
      <c r="AL69" s="74">
        <f>SUM(H69,K69,N69,Q69,T69,W69,Z69,AC69,AF69,AI69)</f>
        <v>1</v>
      </c>
    </row>
    <row r="70" spans="1:38" customFormat="1" ht="15" customHeight="1" x14ac:dyDescent="0.25">
      <c r="A70" s="73" t="s">
        <v>17</v>
      </c>
      <c r="B70" s="190" t="s">
        <v>132</v>
      </c>
      <c r="C70" s="15"/>
      <c r="D70" s="31" t="s">
        <v>84</v>
      </c>
      <c r="E70" s="31" t="s">
        <v>33</v>
      </c>
      <c r="F70" s="32" t="s">
        <v>98</v>
      </c>
      <c r="G70" s="14"/>
      <c r="H70" s="15"/>
      <c r="I70" s="16"/>
      <c r="J70" s="14"/>
      <c r="K70" s="15"/>
      <c r="L70" s="16"/>
      <c r="M70" s="14"/>
      <c r="N70" s="15"/>
      <c r="O70" s="16"/>
      <c r="P70" s="14">
        <v>2</v>
      </c>
      <c r="Q70" s="15">
        <v>1</v>
      </c>
      <c r="R70" s="16" t="s">
        <v>33</v>
      </c>
      <c r="S70" s="14"/>
      <c r="T70" s="15"/>
      <c r="U70" s="16"/>
      <c r="V70" s="14"/>
      <c r="W70" s="15"/>
      <c r="X70" s="16"/>
      <c r="Y70" s="14"/>
      <c r="Z70" s="15"/>
      <c r="AA70" s="16"/>
      <c r="AB70" s="14"/>
      <c r="AC70" s="15"/>
      <c r="AD70" s="16"/>
      <c r="AE70" s="14"/>
      <c r="AF70" s="15"/>
      <c r="AG70" s="16"/>
      <c r="AH70" s="17"/>
      <c r="AI70" s="18"/>
      <c r="AJ70" s="19"/>
      <c r="AK70" s="64">
        <v>30</v>
      </c>
      <c r="AL70" s="74">
        <f t="shared" ref="AL70:AL76" si="16">SUM(H70,K70,N70,Q70,T70,W70,Z70,AC70,AF70,AI70)</f>
        <v>1</v>
      </c>
    </row>
    <row r="71" spans="1:38" customFormat="1" ht="15" customHeight="1" x14ac:dyDescent="0.25">
      <c r="A71" s="95" t="s">
        <v>25</v>
      </c>
      <c r="B71" s="190" t="s">
        <v>133</v>
      </c>
      <c r="C71" s="44"/>
      <c r="D71" s="38" t="s">
        <v>84</v>
      </c>
      <c r="E71" s="38" t="s">
        <v>33</v>
      </c>
      <c r="F71" s="39" t="s">
        <v>98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>
        <v>2</v>
      </c>
      <c r="T71" s="44">
        <v>1</v>
      </c>
      <c r="U71" s="43" t="s">
        <v>33</v>
      </c>
      <c r="V71" s="42"/>
      <c r="W71" s="44"/>
      <c r="X71" s="43"/>
      <c r="Y71" s="42"/>
      <c r="Z71" s="44"/>
      <c r="AA71" s="43"/>
      <c r="AB71" s="42"/>
      <c r="AC71" s="15"/>
      <c r="AD71" s="16"/>
      <c r="AE71" s="14"/>
      <c r="AF71" s="15"/>
      <c r="AG71" s="16"/>
      <c r="AH71" s="17"/>
      <c r="AI71" s="18"/>
      <c r="AJ71" s="19"/>
      <c r="AK71" s="64">
        <v>30</v>
      </c>
      <c r="AL71" s="74">
        <f t="shared" si="16"/>
        <v>1</v>
      </c>
    </row>
    <row r="72" spans="1:38" customFormat="1" ht="15" customHeight="1" x14ac:dyDescent="0.25">
      <c r="A72" s="95" t="s">
        <v>134</v>
      </c>
      <c r="B72" s="190" t="s">
        <v>135</v>
      </c>
      <c r="C72" s="44"/>
      <c r="D72" s="38" t="s">
        <v>84</v>
      </c>
      <c r="E72" s="38" t="s">
        <v>33</v>
      </c>
      <c r="F72" s="39" t="s">
        <v>98</v>
      </c>
      <c r="G72" s="14"/>
      <c r="H72" s="15"/>
      <c r="I72" s="16"/>
      <c r="J72" s="14">
        <v>1</v>
      </c>
      <c r="K72" s="15">
        <v>1</v>
      </c>
      <c r="L72" s="16" t="s">
        <v>33</v>
      </c>
      <c r="M72" s="42">
        <v>1</v>
      </c>
      <c r="N72" s="44">
        <v>1</v>
      </c>
      <c r="O72" s="43" t="s">
        <v>33</v>
      </c>
      <c r="P72" s="42">
        <v>1</v>
      </c>
      <c r="Q72" s="44">
        <v>1</v>
      </c>
      <c r="R72" s="43" t="s">
        <v>33</v>
      </c>
      <c r="S72" s="42">
        <v>1</v>
      </c>
      <c r="T72" s="44">
        <v>1</v>
      </c>
      <c r="U72" s="43" t="s">
        <v>33</v>
      </c>
      <c r="V72" s="42"/>
      <c r="W72" s="44"/>
      <c r="X72" s="43"/>
      <c r="Y72" s="42"/>
      <c r="Z72" s="44"/>
      <c r="AA72" s="43"/>
      <c r="AB72" s="42"/>
      <c r="AC72" s="15"/>
      <c r="AD72" s="16"/>
      <c r="AE72" s="14"/>
      <c r="AF72" s="15"/>
      <c r="AG72" s="16"/>
      <c r="AH72" s="17"/>
      <c r="AI72" s="18"/>
      <c r="AJ72" s="19"/>
      <c r="AK72" s="64">
        <v>60</v>
      </c>
      <c r="AL72" s="74">
        <f t="shared" si="16"/>
        <v>4</v>
      </c>
    </row>
    <row r="73" spans="1:38" customFormat="1" ht="15" customHeight="1" x14ac:dyDescent="0.25">
      <c r="A73" s="95" t="s">
        <v>507</v>
      </c>
      <c r="B73" s="190" t="s">
        <v>515</v>
      </c>
      <c r="C73" s="44"/>
      <c r="D73" s="38" t="s">
        <v>84</v>
      </c>
      <c r="E73" s="38" t="s">
        <v>33</v>
      </c>
      <c r="F73" s="39" t="s">
        <v>98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>
        <v>2</v>
      </c>
      <c r="T73" s="44">
        <v>1</v>
      </c>
      <c r="U73" s="43" t="s">
        <v>33</v>
      </c>
      <c r="V73" s="42">
        <v>2</v>
      </c>
      <c r="W73" s="44">
        <v>1</v>
      </c>
      <c r="X73" s="43" t="s">
        <v>33</v>
      </c>
      <c r="Y73" s="42">
        <v>2</v>
      </c>
      <c r="Z73" s="44">
        <v>1</v>
      </c>
      <c r="AA73" s="43" t="s">
        <v>33</v>
      </c>
      <c r="AB73" s="42"/>
      <c r="AC73" s="15"/>
      <c r="AD73" s="16"/>
      <c r="AE73" s="14"/>
      <c r="AF73" s="15"/>
      <c r="AG73" s="16"/>
      <c r="AH73" s="17"/>
      <c r="AI73" s="18"/>
      <c r="AJ73" s="19"/>
      <c r="AK73" s="64">
        <v>90</v>
      </c>
      <c r="AL73" s="74">
        <f>SUM(H73,K73,N73,Q73,T73,W73,Z73,AC73,AF73,AI73)</f>
        <v>3</v>
      </c>
    </row>
    <row r="74" spans="1:38" customFormat="1" ht="15" customHeight="1" x14ac:dyDescent="0.25">
      <c r="A74" s="95" t="s">
        <v>508</v>
      </c>
      <c r="B74" s="190" t="s">
        <v>516</v>
      </c>
      <c r="C74" s="44"/>
      <c r="D74" s="38" t="s">
        <v>84</v>
      </c>
      <c r="E74" s="38" t="s">
        <v>33</v>
      </c>
      <c r="F74" s="39" t="s">
        <v>98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>
        <v>2</v>
      </c>
      <c r="AC74" s="15">
        <v>1</v>
      </c>
      <c r="AD74" s="16" t="s">
        <v>33</v>
      </c>
      <c r="AE74" s="14">
        <v>2</v>
      </c>
      <c r="AF74" s="15">
        <v>1</v>
      </c>
      <c r="AG74" s="16" t="s">
        <v>33</v>
      </c>
      <c r="AH74" s="17"/>
      <c r="AI74" s="18"/>
      <c r="AJ74" s="19"/>
      <c r="AK74" s="64">
        <v>60</v>
      </c>
      <c r="AL74" s="74">
        <f t="shared" si="16"/>
        <v>2</v>
      </c>
    </row>
    <row r="75" spans="1:38" customFormat="1" ht="15" customHeight="1" x14ac:dyDescent="0.25">
      <c r="A75" s="95" t="s">
        <v>509</v>
      </c>
      <c r="B75" s="190" t="s">
        <v>517</v>
      </c>
      <c r="C75" s="44"/>
      <c r="D75" s="38" t="s">
        <v>84</v>
      </c>
      <c r="E75" s="38" t="s">
        <v>33</v>
      </c>
      <c r="F75" s="39" t="s">
        <v>98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>
        <v>2</v>
      </c>
      <c r="T75" s="44">
        <v>1</v>
      </c>
      <c r="U75" s="43" t="s">
        <v>33</v>
      </c>
      <c r="V75" s="42">
        <v>2</v>
      </c>
      <c r="W75" s="44">
        <v>1</v>
      </c>
      <c r="X75" s="43" t="s">
        <v>33</v>
      </c>
      <c r="Y75" s="42">
        <v>2</v>
      </c>
      <c r="Z75" s="44">
        <v>1</v>
      </c>
      <c r="AA75" s="43" t="s">
        <v>33</v>
      </c>
      <c r="AB75" s="42"/>
      <c r="AC75" s="15"/>
      <c r="AD75" s="16"/>
      <c r="AE75" s="14"/>
      <c r="AF75" s="15"/>
      <c r="AG75" s="16"/>
      <c r="AH75" s="17"/>
      <c r="AI75" s="18"/>
      <c r="AJ75" s="19"/>
      <c r="AK75" s="64">
        <v>90</v>
      </c>
      <c r="AL75" s="74">
        <f>SUM(H75,K75,N75,Q75,T75,W75,Z75,AC75,AF75,AI75)</f>
        <v>3</v>
      </c>
    </row>
    <row r="76" spans="1:38" customFormat="1" ht="15" customHeight="1" thickBot="1" x14ac:dyDescent="0.3">
      <c r="A76" s="98" t="s">
        <v>510</v>
      </c>
      <c r="B76" s="199" t="s">
        <v>518</v>
      </c>
      <c r="C76" s="46"/>
      <c r="D76" s="40" t="s">
        <v>84</v>
      </c>
      <c r="E76" s="40" t="s">
        <v>33</v>
      </c>
      <c r="F76" s="41" t="s">
        <v>98</v>
      </c>
      <c r="G76" s="45"/>
      <c r="H76" s="46"/>
      <c r="I76" s="47"/>
      <c r="J76" s="45"/>
      <c r="K76" s="46"/>
      <c r="L76" s="47"/>
      <c r="M76" s="45"/>
      <c r="N76" s="46"/>
      <c r="O76" s="47"/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>
        <v>2</v>
      </c>
      <c r="AC76" s="21">
        <v>1</v>
      </c>
      <c r="AD76" s="22" t="s">
        <v>33</v>
      </c>
      <c r="AE76" s="20">
        <v>2</v>
      </c>
      <c r="AF76" s="21">
        <v>1</v>
      </c>
      <c r="AG76" s="22" t="s">
        <v>33</v>
      </c>
      <c r="AH76" s="23"/>
      <c r="AI76" s="24"/>
      <c r="AJ76" s="25"/>
      <c r="AK76" s="65">
        <v>60</v>
      </c>
      <c r="AL76" s="75">
        <f t="shared" si="16"/>
        <v>2</v>
      </c>
    </row>
    <row r="77" spans="1:38" customFormat="1" ht="15" customHeight="1" thickBot="1" x14ac:dyDescent="0.3">
      <c r="A77" s="231" t="s">
        <v>136</v>
      </c>
      <c r="B77" s="232"/>
      <c r="C77" s="232"/>
      <c r="D77" s="232"/>
      <c r="E77" s="232"/>
      <c r="F77" s="232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  <c r="AA77" s="232"/>
      <c r="AB77" s="232"/>
      <c r="AC77" s="232"/>
      <c r="AD77" s="232"/>
      <c r="AE77" s="232"/>
      <c r="AF77" s="232"/>
      <c r="AG77" s="232"/>
      <c r="AH77" s="232"/>
      <c r="AI77" s="232"/>
      <c r="AJ77" s="232"/>
      <c r="AK77" s="232"/>
      <c r="AL77" s="233"/>
    </row>
    <row r="78" spans="1:38" customFormat="1" ht="15" customHeight="1" x14ac:dyDescent="0.25">
      <c r="A78" s="71" t="s">
        <v>511</v>
      </c>
      <c r="B78" s="196" t="s">
        <v>514</v>
      </c>
      <c r="C78" s="107" t="s">
        <v>97</v>
      </c>
      <c r="D78" s="108" t="s">
        <v>83</v>
      </c>
      <c r="E78" s="108" t="s">
        <v>33</v>
      </c>
      <c r="F78" s="111" t="s">
        <v>98</v>
      </c>
      <c r="G78" s="110"/>
      <c r="H78" s="107"/>
      <c r="I78" s="111"/>
      <c r="J78" s="110"/>
      <c r="K78" s="107"/>
      <c r="L78" s="111"/>
      <c r="M78" s="110"/>
      <c r="N78" s="107"/>
      <c r="O78" s="111"/>
      <c r="P78" s="110"/>
      <c r="Q78" s="107"/>
      <c r="R78" s="111"/>
      <c r="S78" s="110"/>
      <c r="T78" s="107"/>
      <c r="U78" s="111"/>
      <c r="V78" s="110"/>
      <c r="W78" s="107"/>
      <c r="X78" s="111"/>
      <c r="Y78" s="110"/>
      <c r="Z78" s="107"/>
      <c r="AA78" s="111"/>
      <c r="AB78" s="110"/>
      <c r="AC78" s="107"/>
      <c r="AD78" s="111"/>
      <c r="AE78" s="110"/>
      <c r="AF78" s="107"/>
      <c r="AG78" s="111"/>
      <c r="AH78" s="11">
        <v>3</v>
      </c>
      <c r="AI78" s="12">
        <v>6</v>
      </c>
      <c r="AJ78" s="13" t="s">
        <v>33</v>
      </c>
      <c r="AK78" s="91">
        <v>60</v>
      </c>
      <c r="AL78" s="72">
        <f>SUM(H78,K78,N78,Q78,T78,W78,Z78,AC78,AF78,AI78)</f>
        <v>6</v>
      </c>
    </row>
    <row r="79" spans="1:38" customFormat="1" ht="15" customHeight="1" x14ac:dyDescent="0.25">
      <c r="A79" s="73" t="s">
        <v>512</v>
      </c>
      <c r="B79" s="190" t="s">
        <v>513</v>
      </c>
      <c r="C79" s="15" t="s">
        <v>97</v>
      </c>
      <c r="D79" s="31" t="s">
        <v>83</v>
      </c>
      <c r="E79" s="31" t="s">
        <v>33</v>
      </c>
      <c r="F79" s="32" t="s">
        <v>98</v>
      </c>
      <c r="G79" s="14"/>
      <c r="H79" s="15"/>
      <c r="I79" s="16"/>
      <c r="J79" s="14"/>
      <c r="K79" s="15"/>
      <c r="L79" s="16"/>
      <c r="M79" s="14"/>
      <c r="N79" s="15"/>
      <c r="O79" s="16"/>
      <c r="P79" s="14"/>
      <c r="Q79" s="15"/>
      <c r="R79" s="16"/>
      <c r="S79" s="14"/>
      <c r="T79" s="15"/>
      <c r="U79" s="16"/>
      <c r="V79" s="14"/>
      <c r="W79" s="15"/>
      <c r="X79" s="16"/>
      <c r="Y79" s="14"/>
      <c r="Z79" s="15"/>
      <c r="AA79" s="16"/>
      <c r="AB79" s="14"/>
      <c r="AC79" s="15"/>
      <c r="AD79" s="16"/>
      <c r="AE79" s="14"/>
      <c r="AF79" s="15"/>
      <c r="AG79" s="16"/>
      <c r="AH79" s="17">
        <v>3</v>
      </c>
      <c r="AI79" s="18">
        <v>6</v>
      </c>
      <c r="AJ79" s="19" t="s">
        <v>33</v>
      </c>
      <c r="AK79" s="64">
        <v>60</v>
      </c>
      <c r="AL79" s="74">
        <f>SUM(H79,K79,N79,Q79,T79,W79,Z79,AC79,AF79,AI79)</f>
        <v>6</v>
      </c>
    </row>
    <row r="80" spans="1:38" customFormat="1" ht="15" customHeight="1" x14ac:dyDescent="0.25">
      <c r="A80" s="95" t="s">
        <v>561</v>
      </c>
      <c r="B80" s="190" t="s">
        <v>571</v>
      </c>
      <c r="C80" s="15" t="s">
        <v>97</v>
      </c>
      <c r="D80" s="31" t="s">
        <v>83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/>
      <c r="N80" s="15"/>
      <c r="O80" s="16"/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>
        <v>2</v>
      </c>
      <c r="AI80" s="18">
        <v>4</v>
      </c>
      <c r="AJ80" s="19" t="s">
        <v>33</v>
      </c>
      <c r="AK80" s="64">
        <v>60</v>
      </c>
      <c r="AL80" s="74">
        <f>SUM(H80,K80,N80,Q80,T80,W80,Z80,AC80,AF80,AI80)</f>
        <v>4</v>
      </c>
    </row>
    <row r="81" spans="1:38" customFormat="1" ht="15" customHeight="1" x14ac:dyDescent="0.25">
      <c r="A81" s="95" t="s">
        <v>24</v>
      </c>
      <c r="B81" s="190" t="s">
        <v>213</v>
      </c>
      <c r="C81" s="44" t="s">
        <v>97</v>
      </c>
      <c r="D81" s="38" t="s">
        <v>84</v>
      </c>
      <c r="E81" s="38" t="s">
        <v>88</v>
      </c>
      <c r="F81" s="39">
        <v>45</v>
      </c>
      <c r="G81" s="42"/>
      <c r="H81" s="44"/>
      <c r="I81" s="43"/>
      <c r="J81" s="42"/>
      <c r="K81" s="44"/>
      <c r="L81" s="43"/>
      <c r="M81" s="42"/>
      <c r="N81" s="44"/>
      <c r="O81" s="43"/>
      <c r="P81" s="42"/>
      <c r="Q81" s="44"/>
      <c r="R81" s="43"/>
      <c r="S81" s="42"/>
      <c r="T81" s="44"/>
      <c r="U81" s="43"/>
      <c r="V81" s="42"/>
      <c r="W81" s="44"/>
      <c r="X81" s="43"/>
      <c r="Y81" s="42"/>
      <c r="Z81" s="44"/>
      <c r="AA81" s="43"/>
      <c r="AB81" s="42"/>
      <c r="AC81" s="15"/>
      <c r="AD81" s="16"/>
      <c r="AE81" s="14"/>
      <c r="AF81" s="15"/>
      <c r="AG81" s="16"/>
      <c r="AH81" s="17">
        <v>2</v>
      </c>
      <c r="AI81" s="18">
        <v>2</v>
      </c>
      <c r="AJ81" s="19" t="s">
        <v>33</v>
      </c>
      <c r="AK81" s="64">
        <v>30</v>
      </c>
      <c r="AL81" s="74">
        <f t="shared" ref="AL81:AL82" si="17">SUM(H81,K81,N81,Q81,T81,W81,Z81,AC81,AF81,AI81)</f>
        <v>2</v>
      </c>
    </row>
    <row r="82" spans="1:38" customFormat="1" ht="15" customHeight="1" thickBot="1" x14ac:dyDescent="0.3">
      <c r="A82" s="98" t="s">
        <v>18</v>
      </c>
      <c r="B82" s="190" t="s">
        <v>214</v>
      </c>
      <c r="C82" s="44" t="s">
        <v>97</v>
      </c>
      <c r="D82" s="38" t="s">
        <v>83</v>
      </c>
      <c r="E82" s="38" t="s">
        <v>33</v>
      </c>
      <c r="F82" s="39"/>
      <c r="G82" s="14"/>
      <c r="H82" s="15"/>
      <c r="I82" s="16"/>
      <c r="J82" s="14"/>
      <c r="K82" s="15"/>
      <c r="L82" s="16"/>
      <c r="M82" s="42"/>
      <c r="N82" s="44"/>
      <c r="O82" s="43"/>
      <c r="P82" s="42"/>
      <c r="Q82" s="44"/>
      <c r="R82" s="43"/>
      <c r="S82" s="42"/>
      <c r="T82" s="44"/>
      <c r="U82" s="43"/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>
        <v>0</v>
      </c>
      <c r="AI82" s="18">
        <v>2</v>
      </c>
      <c r="AJ82" s="19" t="s">
        <v>33</v>
      </c>
      <c r="AK82" s="65">
        <v>0</v>
      </c>
      <c r="AL82" s="74">
        <f t="shared" si="17"/>
        <v>2</v>
      </c>
    </row>
    <row r="83" spans="1:38" customFormat="1" ht="15" customHeight="1" thickBot="1" x14ac:dyDescent="0.3">
      <c r="A83" s="237" t="s">
        <v>137</v>
      </c>
      <c r="B83" s="238"/>
      <c r="C83" s="238"/>
      <c r="D83" s="238"/>
      <c r="E83" s="238"/>
      <c r="F83" s="239"/>
      <c r="G83" s="85">
        <f>SUM(G68:G82)</f>
        <v>0</v>
      </c>
      <c r="H83" s="81">
        <f t="shared" ref="H83:AL83" si="18">SUM(H68:H82)</f>
        <v>0</v>
      </c>
      <c r="I83" s="82"/>
      <c r="J83" s="85">
        <f t="shared" si="18"/>
        <v>3</v>
      </c>
      <c r="K83" s="81">
        <f t="shared" si="18"/>
        <v>2</v>
      </c>
      <c r="L83" s="82"/>
      <c r="M83" s="85">
        <f t="shared" si="18"/>
        <v>3</v>
      </c>
      <c r="N83" s="81">
        <f t="shared" si="18"/>
        <v>2</v>
      </c>
      <c r="O83" s="82"/>
      <c r="P83" s="85">
        <f t="shared" si="18"/>
        <v>3</v>
      </c>
      <c r="Q83" s="81">
        <f t="shared" si="18"/>
        <v>2</v>
      </c>
      <c r="R83" s="82"/>
      <c r="S83" s="85">
        <f t="shared" si="18"/>
        <v>7</v>
      </c>
      <c r="T83" s="81">
        <f t="shared" si="18"/>
        <v>4</v>
      </c>
      <c r="U83" s="82"/>
      <c r="V83" s="85">
        <f t="shared" si="18"/>
        <v>4</v>
      </c>
      <c r="W83" s="81">
        <f t="shared" si="18"/>
        <v>2</v>
      </c>
      <c r="X83" s="82"/>
      <c r="Y83" s="85">
        <f t="shared" si="18"/>
        <v>4</v>
      </c>
      <c r="Z83" s="81">
        <f t="shared" si="18"/>
        <v>2</v>
      </c>
      <c r="AA83" s="82"/>
      <c r="AB83" s="85">
        <f t="shared" si="18"/>
        <v>4</v>
      </c>
      <c r="AC83" s="81">
        <f t="shared" si="18"/>
        <v>2</v>
      </c>
      <c r="AD83" s="82"/>
      <c r="AE83" s="126">
        <f t="shared" si="18"/>
        <v>4</v>
      </c>
      <c r="AF83" s="88">
        <f t="shared" si="18"/>
        <v>2</v>
      </c>
      <c r="AG83" s="127"/>
      <c r="AH83" s="128">
        <f t="shared" si="18"/>
        <v>10</v>
      </c>
      <c r="AI83" s="129">
        <f t="shared" si="18"/>
        <v>20</v>
      </c>
      <c r="AJ83" s="130"/>
      <c r="AK83" s="89">
        <f t="shared" si="18"/>
        <v>690</v>
      </c>
      <c r="AL83" s="90">
        <f t="shared" si="18"/>
        <v>38</v>
      </c>
    </row>
    <row r="84" spans="1:38" customFormat="1" ht="15" customHeight="1" thickBot="1" x14ac:dyDescent="0.3">
      <c r="A84" s="240" t="s">
        <v>138</v>
      </c>
      <c r="B84" s="241"/>
      <c r="C84" s="241"/>
      <c r="D84" s="241"/>
      <c r="E84" s="241"/>
      <c r="F84" s="242"/>
      <c r="G84" s="85">
        <f>SUM(G55,G66,G83)</f>
        <v>0</v>
      </c>
      <c r="H84" s="81">
        <f>SUM(H55,H66,H83)</f>
        <v>0</v>
      </c>
      <c r="I84" s="82"/>
      <c r="J84" s="85">
        <f>SUM(J55,J66,J83)</f>
        <v>7</v>
      </c>
      <c r="K84" s="81">
        <f>SUM(K55,K66,K83)</f>
        <v>8</v>
      </c>
      <c r="L84" s="82"/>
      <c r="M84" s="85">
        <f>SUM(M55,M66,M83)</f>
        <v>7</v>
      </c>
      <c r="N84" s="81">
        <f>SUM(N55,N66,N83)</f>
        <v>6</v>
      </c>
      <c r="O84" s="82"/>
      <c r="P84" s="85">
        <f>SUM(P55,P66,P83)</f>
        <v>7</v>
      </c>
      <c r="Q84" s="81">
        <f>SUM(Q55,Q66,Q83)</f>
        <v>7</v>
      </c>
      <c r="R84" s="82"/>
      <c r="S84" s="85">
        <f>SUM(S55,S66,S83)</f>
        <v>9</v>
      </c>
      <c r="T84" s="81">
        <f>SUM(T55,T66,T83)</f>
        <v>7</v>
      </c>
      <c r="U84" s="82"/>
      <c r="V84" s="85">
        <f>SUM(V55,V66,V83)</f>
        <v>7</v>
      </c>
      <c r="W84" s="81">
        <f>SUM(W55,W66,W83)</f>
        <v>6</v>
      </c>
      <c r="X84" s="82"/>
      <c r="Y84" s="85">
        <f>SUM(Y55,Y66,Y83)</f>
        <v>8</v>
      </c>
      <c r="Z84" s="81">
        <f>SUM(Z55,Z66,Z83)</f>
        <v>8</v>
      </c>
      <c r="AA84" s="82"/>
      <c r="AB84" s="85">
        <f>SUM(AB55,AB66,AB83)</f>
        <v>9</v>
      </c>
      <c r="AC84" s="81">
        <f>SUM(AC55,AC66,AC83)</f>
        <v>9</v>
      </c>
      <c r="AD84" s="82"/>
      <c r="AE84" s="85">
        <f>SUM(AE55,AE66,AE83)</f>
        <v>10</v>
      </c>
      <c r="AF84" s="81">
        <f>SUM(AF55,AF66,AF83)</f>
        <v>13</v>
      </c>
      <c r="AG84" s="163"/>
      <c r="AH84" s="83">
        <f>SUM(AH55,AH66,AH83)</f>
        <v>14</v>
      </c>
      <c r="AI84" s="84">
        <f>SUM(AI55,AI66,AI83)</f>
        <v>26</v>
      </c>
      <c r="AJ84" s="124"/>
      <c r="AK84" s="121">
        <f>SUM(AK55,AK66,AK83)</f>
        <v>1320</v>
      </c>
      <c r="AL84" s="121">
        <f>SUM(AL55,AL66,AL83)</f>
        <v>90</v>
      </c>
    </row>
    <row r="85" spans="1:38" s="1" customFormat="1" ht="15" customHeight="1" thickBot="1" x14ac:dyDescent="0.3">
      <c r="A85" s="228" t="s">
        <v>30</v>
      </c>
      <c r="B85" s="229"/>
      <c r="C85" s="229"/>
      <c r="D85" s="229"/>
      <c r="E85" s="229"/>
      <c r="F85" s="230"/>
      <c r="G85" s="85">
        <f>SUM(G38,G84)</f>
        <v>22</v>
      </c>
      <c r="H85" s="81">
        <f>SUM(H38,H84)</f>
        <v>30</v>
      </c>
      <c r="I85" s="82"/>
      <c r="J85" s="85">
        <f>SUM(J38,J84)</f>
        <v>28</v>
      </c>
      <c r="K85" s="81">
        <f>SUM(K38,K84)</f>
        <v>37</v>
      </c>
      <c r="L85" s="82"/>
      <c r="M85" s="85">
        <f>SUM(M38,M84)</f>
        <v>25</v>
      </c>
      <c r="N85" s="81">
        <f>SUM(N38,N84)</f>
        <v>29</v>
      </c>
      <c r="O85" s="82"/>
      <c r="P85" s="85">
        <f>SUM(P38,P84)</f>
        <v>25</v>
      </c>
      <c r="Q85" s="81">
        <f>SUM(Q38,Q84)</f>
        <v>30</v>
      </c>
      <c r="R85" s="82"/>
      <c r="S85" s="85">
        <f>SUM(S38,S84)</f>
        <v>28</v>
      </c>
      <c r="T85" s="81">
        <f>SUM(T38,T84)</f>
        <v>31</v>
      </c>
      <c r="U85" s="82"/>
      <c r="V85" s="85">
        <f>SUM(V38,V84)</f>
        <v>27</v>
      </c>
      <c r="W85" s="81">
        <f>SUM(W38,W84)</f>
        <v>30</v>
      </c>
      <c r="X85" s="82"/>
      <c r="Y85" s="85">
        <f>SUM(Y38,Y84)</f>
        <v>24</v>
      </c>
      <c r="Z85" s="81">
        <f>SUM(Z38,Z84)</f>
        <v>30</v>
      </c>
      <c r="AA85" s="82"/>
      <c r="AB85" s="85">
        <f>SUM(AB38,AB84)</f>
        <v>23</v>
      </c>
      <c r="AC85" s="81">
        <f>SUM(AC38,AC84)</f>
        <v>30</v>
      </c>
      <c r="AD85" s="82"/>
      <c r="AE85" s="85">
        <f>SUM(AE38,AE84)</f>
        <v>11</v>
      </c>
      <c r="AF85" s="81">
        <f>SUM(AF38,AF84)</f>
        <v>25</v>
      </c>
      <c r="AG85" s="163"/>
      <c r="AH85" s="83">
        <f>SUM(AH38,AH84)</f>
        <v>14</v>
      </c>
      <c r="AI85" s="84">
        <f>SUM(AI38,AI84)</f>
        <v>28</v>
      </c>
      <c r="AJ85" s="124"/>
      <c r="AK85" s="92">
        <f>SUM(AK38,AK84)</f>
        <v>3555</v>
      </c>
      <c r="AL85" s="170">
        <f>SUM(AL38,AL84)</f>
        <v>300</v>
      </c>
    </row>
    <row r="86" spans="1:38" s="1" customFormat="1" ht="12.6" customHeight="1" x14ac:dyDescent="0.25">
      <c r="A86" s="131"/>
      <c r="B86" s="131"/>
      <c r="C86" s="131"/>
      <c r="D86" s="131"/>
      <c r="E86" s="131"/>
      <c r="F86" s="131"/>
      <c r="G86" s="132"/>
      <c r="H86" s="133"/>
      <c r="I86" s="133"/>
      <c r="J86" s="132"/>
      <c r="K86" s="133"/>
      <c r="L86" s="133"/>
      <c r="M86" s="132"/>
      <c r="N86" s="133"/>
      <c r="O86" s="133"/>
      <c r="P86" s="132"/>
      <c r="Q86" s="133"/>
      <c r="R86" s="133"/>
      <c r="S86" s="132"/>
      <c r="T86" s="133"/>
      <c r="U86" s="133"/>
      <c r="V86" s="132"/>
      <c r="W86" s="133"/>
      <c r="X86" s="133"/>
      <c r="Y86" s="132"/>
      <c r="Z86" s="133"/>
      <c r="AA86" s="133"/>
      <c r="AB86" s="132"/>
      <c r="AC86" s="133"/>
      <c r="AD86" s="133"/>
      <c r="AE86" s="132"/>
      <c r="AF86" s="133"/>
      <c r="AG86" s="133"/>
      <c r="AH86" s="132"/>
      <c r="AI86" s="133"/>
      <c r="AJ86" s="133"/>
      <c r="AK86" s="132"/>
      <c r="AL86" s="133"/>
    </row>
    <row r="87" spans="1:38" x14ac:dyDescent="0.25">
      <c r="A87" s="134" t="s">
        <v>215</v>
      </c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5"/>
    </row>
    <row r="88" spans="1:38" x14ac:dyDescent="0.25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5"/>
      <c r="AI88" s="135"/>
      <c r="AJ88" s="135"/>
      <c r="AK88" s="135"/>
      <c r="AL88" s="135"/>
    </row>
    <row r="89" spans="1:38" x14ac:dyDescent="0.25">
      <c r="A89" s="137" t="s">
        <v>99</v>
      </c>
      <c r="B89" s="137"/>
      <c r="C89" s="138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8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5"/>
    </row>
    <row r="90" spans="1:38" x14ac:dyDescent="0.25">
      <c r="A90" s="137" t="s">
        <v>216</v>
      </c>
      <c r="B90" s="137"/>
      <c r="C90" s="138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8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</row>
    <row r="91" spans="1:38" x14ac:dyDescent="0.25">
      <c r="A91" s="137" t="s">
        <v>217</v>
      </c>
      <c r="B91" s="137"/>
      <c r="C91" s="138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8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5"/>
    </row>
    <row r="92" spans="1:38" x14ac:dyDescent="0.25">
      <c r="A92" s="137" t="s">
        <v>218</v>
      </c>
      <c r="B92" s="137"/>
      <c r="C92" s="138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8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5"/>
      <c r="AI92" s="135"/>
      <c r="AJ92" s="135"/>
      <c r="AK92" s="135"/>
      <c r="AL92" s="135"/>
    </row>
    <row r="93" spans="1:38" x14ac:dyDescent="0.25">
      <c r="A93" s="137"/>
      <c r="B93" s="137"/>
      <c r="C93" s="138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8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5"/>
    </row>
    <row r="94" spans="1:38" x14ac:dyDescent="0.25">
      <c r="A94" s="139" t="s">
        <v>100</v>
      </c>
      <c r="B94" s="137"/>
      <c r="C94" s="138"/>
      <c r="D94" s="137"/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8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5"/>
      <c r="AI94" s="135"/>
      <c r="AJ94" s="135"/>
      <c r="AK94" s="135"/>
      <c r="AL94" s="135"/>
    </row>
    <row r="95" spans="1:38" x14ac:dyDescent="0.25">
      <c r="A95" s="137" t="s">
        <v>219</v>
      </c>
      <c r="B95" s="137"/>
      <c r="C95" s="138"/>
      <c r="D95" s="135"/>
      <c r="E95" s="135"/>
      <c r="F95" s="135"/>
      <c r="G95" s="134" t="s">
        <v>101</v>
      </c>
      <c r="H95" s="137"/>
      <c r="I95" s="137"/>
      <c r="J95" s="135"/>
      <c r="K95" s="135"/>
      <c r="L95" s="135"/>
      <c r="M95" s="134" t="s">
        <v>102</v>
      </c>
      <c r="N95" s="137"/>
      <c r="O95" s="137"/>
      <c r="P95" s="137"/>
      <c r="Q95" s="137"/>
      <c r="R95" s="137"/>
      <c r="S95" s="135"/>
      <c r="T95" s="134" t="s">
        <v>103</v>
      </c>
      <c r="U95" s="137"/>
      <c r="V95" s="137"/>
      <c r="W95" s="137"/>
      <c r="X95" s="138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</row>
    <row r="96" spans="1:38" x14ac:dyDescent="0.25">
      <c r="A96" s="134" t="s">
        <v>220</v>
      </c>
      <c r="B96" s="137"/>
      <c r="C96" s="138"/>
      <c r="D96" s="135"/>
      <c r="E96" s="135"/>
      <c r="F96" s="135"/>
      <c r="G96" s="134" t="s">
        <v>221</v>
      </c>
      <c r="H96" s="137"/>
      <c r="I96" s="137"/>
      <c r="J96" s="135"/>
      <c r="K96" s="135"/>
      <c r="L96" s="135"/>
      <c r="M96" s="134" t="s">
        <v>222</v>
      </c>
      <c r="N96" s="137"/>
      <c r="O96" s="137"/>
      <c r="P96" s="137"/>
      <c r="Q96" s="137"/>
      <c r="R96" s="137"/>
      <c r="S96" s="135"/>
      <c r="T96" s="134" t="s">
        <v>223</v>
      </c>
      <c r="U96" s="137"/>
      <c r="V96" s="137"/>
      <c r="W96" s="137"/>
      <c r="X96" s="138"/>
      <c r="Y96" s="135"/>
      <c r="Z96" s="135"/>
      <c r="AA96" s="135"/>
      <c r="AB96" s="135"/>
      <c r="AC96" s="135"/>
      <c r="AD96" s="135"/>
      <c r="AE96" s="135"/>
      <c r="AF96" s="135"/>
      <c r="AG96" s="135"/>
      <c r="AH96" s="135"/>
      <c r="AI96" s="135"/>
      <c r="AJ96" s="135"/>
      <c r="AK96" s="135"/>
      <c r="AL96" s="135"/>
    </row>
    <row r="97" spans="1:38" x14ac:dyDescent="0.25">
      <c r="A97" s="134" t="s">
        <v>224</v>
      </c>
      <c r="B97" s="137"/>
      <c r="C97" s="138"/>
      <c r="D97" s="135"/>
      <c r="E97" s="135"/>
      <c r="F97" s="135"/>
      <c r="G97" s="134" t="s">
        <v>225</v>
      </c>
      <c r="H97" s="137"/>
      <c r="I97" s="137"/>
      <c r="J97" s="135"/>
      <c r="K97" s="135"/>
      <c r="L97" s="135"/>
      <c r="M97" s="134" t="s">
        <v>226</v>
      </c>
      <c r="N97" s="137"/>
      <c r="O97" s="137"/>
      <c r="P97" s="137"/>
      <c r="Q97" s="137"/>
      <c r="R97" s="137"/>
      <c r="S97" s="135"/>
      <c r="T97" s="134" t="s">
        <v>227</v>
      </c>
      <c r="U97" s="137"/>
      <c r="V97" s="137"/>
      <c r="W97" s="137"/>
      <c r="X97" s="138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5"/>
    </row>
    <row r="98" spans="1:38" x14ac:dyDescent="0.25">
      <c r="A98" s="134" t="s">
        <v>228</v>
      </c>
      <c r="B98" s="137"/>
      <c r="C98" s="138"/>
      <c r="D98" s="135"/>
      <c r="E98" s="135"/>
      <c r="F98" s="135"/>
      <c r="G98" s="137"/>
      <c r="H98" s="137"/>
      <c r="I98" s="137"/>
      <c r="J98" s="135"/>
      <c r="K98" s="135"/>
      <c r="L98" s="135"/>
      <c r="M98" s="134" t="s">
        <v>229</v>
      </c>
      <c r="N98" s="137"/>
      <c r="O98" s="137"/>
      <c r="P98" s="137"/>
      <c r="Q98" s="137"/>
      <c r="R98" s="137"/>
      <c r="S98" s="135"/>
      <c r="T98" s="134" t="s">
        <v>230</v>
      </c>
      <c r="U98" s="137"/>
      <c r="V98" s="137"/>
      <c r="W98" s="137"/>
      <c r="X98" s="138"/>
      <c r="Y98" s="135"/>
      <c r="Z98" s="135"/>
      <c r="AA98" s="135"/>
      <c r="AB98" s="135"/>
      <c r="AC98" s="135"/>
      <c r="AD98" s="135"/>
      <c r="AE98" s="135"/>
      <c r="AF98" s="135"/>
      <c r="AG98" s="135"/>
      <c r="AH98" s="135"/>
      <c r="AI98" s="135"/>
      <c r="AJ98" s="135"/>
      <c r="AK98" s="135"/>
      <c r="AL98" s="135"/>
    </row>
    <row r="99" spans="1:38" x14ac:dyDescent="0.25">
      <c r="A99" s="134" t="s">
        <v>231</v>
      </c>
      <c r="B99" s="137"/>
      <c r="C99" s="138"/>
      <c r="D99" s="135"/>
      <c r="E99" s="135"/>
      <c r="F99" s="135"/>
      <c r="G99" s="137"/>
      <c r="H99" s="137"/>
      <c r="I99" s="137"/>
      <c r="J99" s="135"/>
      <c r="K99" s="135"/>
      <c r="L99" s="135"/>
      <c r="M99" s="134" t="s">
        <v>232</v>
      </c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8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5"/>
    </row>
    <row r="100" spans="1:38" x14ac:dyDescent="0.25">
      <c r="A100" s="134" t="s">
        <v>233</v>
      </c>
      <c r="B100" s="137"/>
      <c r="C100" s="138"/>
      <c r="D100" s="135"/>
      <c r="E100" s="135"/>
      <c r="F100" s="135"/>
      <c r="G100" s="137"/>
      <c r="H100" s="137"/>
      <c r="I100" s="137"/>
      <c r="J100" s="135"/>
      <c r="K100" s="135"/>
      <c r="L100" s="135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8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5"/>
      <c r="AI100" s="135"/>
      <c r="AJ100" s="135"/>
      <c r="AK100" s="135"/>
      <c r="AL100" s="135"/>
    </row>
    <row r="101" spans="1:38" x14ac:dyDescent="0.25">
      <c r="A101" s="134" t="s">
        <v>234</v>
      </c>
      <c r="B101" s="137"/>
      <c r="C101" s="138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8"/>
      <c r="S101" s="137"/>
      <c r="T101" s="138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5"/>
    </row>
    <row r="102" spans="1:38" x14ac:dyDescent="0.25">
      <c r="A102" s="137"/>
      <c r="B102" s="137"/>
      <c r="C102" s="138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8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</row>
    <row r="103" spans="1:38" x14ac:dyDescent="0.25">
      <c r="A103" s="139" t="s">
        <v>104</v>
      </c>
      <c r="B103" s="137"/>
      <c r="C103" s="138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8"/>
      <c r="T103" s="138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</row>
    <row r="104" spans="1:38" x14ac:dyDescent="0.25">
      <c r="A104" s="134" t="s">
        <v>235</v>
      </c>
      <c r="B104" s="137"/>
      <c r="C104" s="138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8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</row>
    <row r="105" spans="1:38" x14ac:dyDescent="0.25">
      <c r="A105" s="134" t="s">
        <v>236</v>
      </c>
      <c r="B105" s="137"/>
      <c r="C105" s="138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8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5"/>
    </row>
    <row r="106" spans="1:38" x14ac:dyDescent="0.25">
      <c r="A106" s="134" t="s">
        <v>237</v>
      </c>
      <c r="B106" s="137"/>
      <c r="C106" s="138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8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</row>
    <row r="107" spans="1:38" s="204" customFormat="1" x14ac:dyDescent="0.25">
      <c r="A107" s="200" t="s">
        <v>562</v>
      </c>
      <c r="B107" s="201"/>
      <c r="C107" s="202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2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</row>
    <row r="108" spans="1:38" x14ac:dyDescent="0.25">
      <c r="A108" s="134" t="s">
        <v>106</v>
      </c>
      <c r="B108" s="137"/>
      <c r="C108" s="138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8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135"/>
      <c r="AL108" s="135"/>
    </row>
    <row r="109" spans="1:38" x14ac:dyDescent="0.25">
      <c r="A109" s="134" t="s">
        <v>239</v>
      </c>
      <c r="B109" s="137"/>
      <c r="C109" s="138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8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5"/>
    </row>
    <row r="110" spans="1:38" x14ac:dyDescent="0.25">
      <c r="A110" s="138"/>
      <c r="B110" s="138"/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</row>
    <row r="111" spans="1:38" x14ac:dyDescent="0.25">
      <c r="A111" s="138"/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38"/>
      <c r="W111" s="138"/>
      <c r="X111" s="138"/>
      <c r="Y111" s="138"/>
      <c r="Z111" s="138"/>
      <c r="AA111" s="138"/>
      <c r="AB111" s="138"/>
      <c r="AC111" s="138"/>
      <c r="AD111" s="138"/>
      <c r="AE111" s="138"/>
      <c r="AF111" s="138"/>
      <c r="AG111" s="138"/>
      <c r="AH111" s="138"/>
      <c r="AI111" s="138"/>
      <c r="AJ111" s="138"/>
      <c r="AK111" s="138"/>
      <c r="AL111" s="138"/>
    </row>
    <row r="112" spans="1:38" x14ac:dyDescent="0.25">
      <c r="A112" s="138"/>
      <c r="B112" s="138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</row>
    <row r="113" spans="1:38" x14ac:dyDescent="0.25">
      <c r="A113" s="138"/>
      <c r="B113" s="138"/>
      <c r="C113" s="138"/>
      <c r="D113" s="138"/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38"/>
      <c r="Y113" s="138"/>
      <c r="Z113" s="138"/>
      <c r="AA113" s="138"/>
      <c r="AB113" s="138"/>
      <c r="AC113" s="138"/>
      <c r="AD113" s="138"/>
      <c r="AE113" s="138"/>
      <c r="AF113" s="138"/>
      <c r="AG113" s="138"/>
      <c r="AH113" s="138"/>
      <c r="AI113" s="138"/>
      <c r="AJ113" s="138"/>
      <c r="AK113" s="138"/>
      <c r="AL113" s="138"/>
    </row>
    <row r="114" spans="1:38" x14ac:dyDescent="0.25">
      <c r="A114" s="138"/>
      <c r="B114" s="138"/>
      <c r="C114" s="138"/>
      <c r="D114" s="138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</row>
    <row r="115" spans="1:38" x14ac:dyDescent="0.25">
      <c r="A115" s="138"/>
      <c r="B115" s="138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</row>
    <row r="116" spans="1:38" x14ac:dyDescent="0.25">
      <c r="A116" s="138"/>
      <c r="B116" s="138"/>
      <c r="C116" s="138"/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</row>
    <row r="117" spans="1:38" x14ac:dyDescent="0.25">
      <c r="A117" s="138"/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</row>
    <row r="118" spans="1:38" x14ac:dyDescent="0.25">
      <c r="A118" s="138"/>
      <c r="B118" s="138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8"/>
      <c r="AA118" s="138"/>
      <c r="AB118" s="138"/>
      <c r="AC118" s="138"/>
      <c r="AD118" s="138"/>
      <c r="AE118" s="138"/>
      <c r="AF118" s="138"/>
      <c r="AG118" s="138"/>
      <c r="AH118" s="138"/>
      <c r="AI118" s="138"/>
      <c r="AJ118" s="138"/>
      <c r="AK118" s="138"/>
      <c r="AL118" s="138"/>
    </row>
    <row r="119" spans="1:38" x14ac:dyDescent="0.25">
      <c r="A119" s="138"/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8"/>
      <c r="AK119" s="138"/>
      <c r="AL119" s="138"/>
    </row>
    <row r="120" spans="1:38" x14ac:dyDescent="0.25">
      <c r="A120" s="138"/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8"/>
      <c r="AA120" s="138"/>
      <c r="AB120" s="138"/>
      <c r="AC120" s="138"/>
      <c r="AD120" s="138"/>
      <c r="AE120" s="138"/>
      <c r="AF120" s="138"/>
      <c r="AG120" s="138"/>
      <c r="AH120" s="138"/>
      <c r="AI120" s="138"/>
      <c r="AJ120" s="138"/>
      <c r="AK120" s="138"/>
      <c r="AL120" s="138"/>
    </row>
    <row r="121" spans="1:38" x14ac:dyDescent="0.25">
      <c r="A121" s="138"/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</row>
    <row r="122" spans="1:38" x14ac:dyDescent="0.25">
      <c r="A122" s="138"/>
      <c r="B122" s="138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</row>
    <row r="123" spans="1:38" x14ac:dyDescent="0.25">
      <c r="A123" s="138"/>
      <c r="B123" s="138"/>
      <c r="C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</row>
    <row r="124" spans="1:38" x14ac:dyDescent="0.25">
      <c r="A124" s="138"/>
      <c r="B124" s="138"/>
      <c r="C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</row>
    <row r="125" spans="1:38" x14ac:dyDescent="0.25">
      <c r="A125" s="138"/>
      <c r="B125" s="138"/>
      <c r="C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</row>
    <row r="126" spans="1:38" x14ac:dyDescent="0.25">
      <c r="A126" s="138"/>
      <c r="B126" s="138"/>
      <c r="C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</row>
    <row r="127" spans="1:38" x14ac:dyDescent="0.25">
      <c r="A127" s="138"/>
      <c r="B127" s="138"/>
      <c r="C127" s="138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</row>
    <row r="128" spans="1:38" x14ac:dyDescent="0.25">
      <c r="A128" s="138"/>
      <c r="B128" s="138"/>
      <c r="C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</row>
    <row r="129" spans="1:38" x14ac:dyDescent="0.25">
      <c r="A129" s="138"/>
      <c r="B129" s="138"/>
      <c r="C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</row>
    <row r="130" spans="1:38" x14ac:dyDescent="0.25">
      <c r="A130" s="138"/>
      <c r="B130" s="138"/>
      <c r="C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</row>
    <row r="131" spans="1:38" x14ac:dyDescent="0.25">
      <c r="A131" s="138"/>
      <c r="B131" s="138"/>
      <c r="C131" s="138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</row>
    <row r="132" spans="1:38" x14ac:dyDescent="0.25">
      <c r="A132" s="138"/>
      <c r="B132" s="138"/>
      <c r="C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</row>
    <row r="133" spans="1:38" x14ac:dyDescent="0.25">
      <c r="A133" s="138"/>
      <c r="B133" s="138"/>
      <c r="C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</row>
    <row r="134" spans="1:38" x14ac:dyDescent="0.25">
      <c r="A134" s="138"/>
      <c r="B134" s="138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</row>
    <row r="135" spans="1:38" x14ac:dyDescent="0.25">
      <c r="A135" s="138"/>
      <c r="B135" s="138"/>
      <c r="C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</row>
    <row r="136" spans="1:38" x14ac:dyDescent="0.25">
      <c r="A136" s="138"/>
      <c r="B136" s="138"/>
      <c r="C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</row>
    <row r="137" spans="1:38" x14ac:dyDescent="0.25">
      <c r="A137" s="138"/>
      <c r="B137" s="138"/>
      <c r="C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</row>
    <row r="138" spans="1:38" x14ac:dyDescent="0.25">
      <c r="A138" s="138"/>
      <c r="B138" s="138"/>
      <c r="C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</row>
    <row r="139" spans="1:38" x14ac:dyDescent="0.25">
      <c r="A139" s="138"/>
      <c r="B139" s="138"/>
      <c r="C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</row>
    <row r="140" spans="1:38" x14ac:dyDescent="0.25">
      <c r="A140" s="138"/>
      <c r="B140" s="138"/>
      <c r="C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</row>
    <row r="141" spans="1:38" x14ac:dyDescent="0.25">
      <c r="A141" s="138"/>
      <c r="B141" s="138"/>
      <c r="C141" s="138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</row>
    <row r="142" spans="1:38" x14ac:dyDescent="0.25">
      <c r="A142" s="138"/>
      <c r="B142" s="138"/>
      <c r="C142" s="138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</row>
    <row r="143" spans="1:38" x14ac:dyDescent="0.25">
      <c r="A143" s="138"/>
      <c r="B143" s="138"/>
      <c r="C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</row>
    <row r="144" spans="1:38" x14ac:dyDescent="0.25">
      <c r="A144" s="138"/>
      <c r="B144" s="138"/>
      <c r="C144" s="138"/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</row>
    <row r="145" spans="1:38" x14ac:dyDescent="0.25">
      <c r="A145" s="138"/>
      <c r="B145" s="138"/>
      <c r="C145" s="138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</row>
    <row r="146" spans="1:38" x14ac:dyDescent="0.25">
      <c r="A146" s="138"/>
      <c r="B146" s="138"/>
      <c r="C146" s="138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</row>
    <row r="147" spans="1:38" x14ac:dyDescent="0.25">
      <c r="A147" s="138"/>
      <c r="B147" s="138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</row>
    <row r="148" spans="1:38" x14ac:dyDescent="0.25">
      <c r="A148" s="138"/>
      <c r="B148" s="138"/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</row>
    <row r="149" spans="1:38" x14ac:dyDescent="0.25">
      <c r="A149" s="138"/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</row>
    <row r="150" spans="1:38" x14ac:dyDescent="0.25">
      <c r="A150" s="138"/>
      <c r="B150" s="138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</row>
    <row r="151" spans="1:38" x14ac:dyDescent="0.25">
      <c r="A151" s="138"/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</row>
    <row r="152" spans="1:38" x14ac:dyDescent="0.25">
      <c r="A152" s="138"/>
      <c r="B152" s="138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</row>
    <row r="153" spans="1:38" x14ac:dyDescent="0.25">
      <c r="A153" s="138"/>
      <c r="B153" s="138"/>
      <c r="C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</row>
    <row r="154" spans="1:38" x14ac:dyDescent="0.25">
      <c r="A154" s="138"/>
      <c r="B154" s="138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</row>
    <row r="155" spans="1:38" x14ac:dyDescent="0.25">
      <c r="A155" s="138"/>
      <c r="B155" s="138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</row>
    <row r="156" spans="1:38" x14ac:dyDescent="0.25">
      <c r="A156" s="138"/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</row>
    <row r="157" spans="1:38" x14ac:dyDescent="0.25">
      <c r="A157" s="138"/>
      <c r="B157" s="138"/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</row>
    <row r="158" spans="1:38" x14ac:dyDescent="0.25">
      <c r="A158" s="138"/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</row>
    <row r="159" spans="1:38" x14ac:dyDescent="0.25">
      <c r="A159" s="138"/>
      <c r="B159" s="138"/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</row>
    <row r="160" spans="1:38" x14ac:dyDescent="0.25">
      <c r="A160" s="138"/>
      <c r="B160" s="138"/>
      <c r="C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</row>
    <row r="161" spans="1:38" x14ac:dyDescent="0.25">
      <c r="A161" s="138"/>
      <c r="B161" s="138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</row>
    <row r="162" spans="1:38" x14ac:dyDescent="0.25">
      <c r="A162" s="138"/>
      <c r="B162" s="138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</row>
    <row r="163" spans="1:38" x14ac:dyDescent="0.25">
      <c r="A163" s="138"/>
      <c r="B163" s="138"/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</row>
    <row r="164" spans="1:38" x14ac:dyDescent="0.25">
      <c r="A164" s="138"/>
      <c r="B164" s="138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</row>
    <row r="165" spans="1:38" x14ac:dyDescent="0.25">
      <c r="A165" s="138"/>
      <c r="B165" s="138"/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</row>
    <row r="166" spans="1:38" x14ac:dyDescent="0.25">
      <c r="A166" s="138"/>
      <c r="B166" s="138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</row>
    <row r="167" spans="1:38" x14ac:dyDescent="0.25">
      <c r="A167" s="138"/>
      <c r="B167" s="138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</row>
    <row r="168" spans="1:38" x14ac:dyDescent="0.25">
      <c r="A168" s="138"/>
      <c r="B168" s="138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</row>
    <row r="169" spans="1:38" x14ac:dyDescent="0.25">
      <c r="A169" s="138"/>
      <c r="B169" s="138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</row>
    <row r="170" spans="1:38" x14ac:dyDescent="0.25">
      <c r="A170" s="138"/>
      <c r="B170" s="138"/>
      <c r="C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</row>
    <row r="171" spans="1:38" x14ac:dyDescent="0.25">
      <c r="A171" s="138"/>
      <c r="B171" s="138"/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</row>
    <row r="172" spans="1:38" x14ac:dyDescent="0.25">
      <c r="A172" s="138"/>
      <c r="B172" s="138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</row>
    <row r="173" spans="1:38" x14ac:dyDescent="0.25">
      <c r="A173" s="138"/>
      <c r="B173" s="138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</row>
    <row r="174" spans="1:38" x14ac:dyDescent="0.25">
      <c r="A174" s="138"/>
      <c r="B174" s="138"/>
      <c r="C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</row>
    <row r="175" spans="1:38" x14ac:dyDescent="0.25">
      <c r="A175" s="138"/>
      <c r="B175" s="138"/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</row>
    <row r="176" spans="1:38" x14ac:dyDescent="0.25">
      <c r="A176" s="138"/>
      <c r="B176" s="138"/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</row>
    <row r="177" spans="1:38" x14ac:dyDescent="0.25">
      <c r="A177" s="138"/>
      <c r="B177" s="138"/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</row>
    <row r="178" spans="1:38" x14ac:dyDescent="0.25">
      <c r="A178" s="138"/>
      <c r="B178" s="138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</row>
    <row r="179" spans="1:38" x14ac:dyDescent="0.25">
      <c r="A179" s="138"/>
      <c r="B179" s="138"/>
      <c r="C179" s="138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</row>
    <row r="180" spans="1:38" x14ac:dyDescent="0.25">
      <c r="A180" s="138"/>
      <c r="B180" s="138"/>
      <c r="C180" s="138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</row>
    <row r="181" spans="1:38" x14ac:dyDescent="0.25">
      <c r="A181" s="138"/>
      <c r="B181" s="138"/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</row>
    <row r="182" spans="1:38" x14ac:dyDescent="0.25">
      <c r="A182" s="138"/>
      <c r="B182" s="138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</row>
    <row r="183" spans="1:38" x14ac:dyDescent="0.25">
      <c r="A183" s="138"/>
      <c r="B183" s="138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</row>
    <row r="184" spans="1:38" x14ac:dyDescent="0.25">
      <c r="A184" s="138"/>
      <c r="B184" s="138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</row>
    <row r="185" spans="1:38" x14ac:dyDescent="0.25">
      <c r="A185" s="138"/>
      <c r="B185" s="138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</row>
    <row r="186" spans="1:38" x14ac:dyDescent="0.25">
      <c r="A186" s="138"/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</row>
    <row r="187" spans="1:38" x14ac:dyDescent="0.25">
      <c r="A187" s="138"/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</row>
    <row r="188" spans="1:38" x14ac:dyDescent="0.25">
      <c r="A188" s="138"/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</row>
    <row r="189" spans="1:38" x14ac:dyDescent="0.25">
      <c r="A189" s="138"/>
      <c r="B189" s="138"/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</row>
    <row r="190" spans="1:38" x14ac:dyDescent="0.25">
      <c r="A190" s="138"/>
      <c r="B190" s="138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</row>
    <row r="191" spans="1:38" x14ac:dyDescent="0.25">
      <c r="A191" s="138"/>
      <c r="B191" s="138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</row>
    <row r="192" spans="1:38" x14ac:dyDescent="0.25">
      <c r="A192" s="138"/>
      <c r="B192" s="138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</row>
    <row r="193" spans="1:38" x14ac:dyDescent="0.25">
      <c r="A193" s="138"/>
      <c r="B193" s="138"/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</row>
    <row r="194" spans="1:38" x14ac:dyDescent="0.25">
      <c r="A194" s="138"/>
      <c r="B194" s="138"/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</row>
    <row r="195" spans="1:38" x14ac:dyDescent="0.25">
      <c r="A195" s="138"/>
      <c r="B195" s="138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</row>
    <row r="196" spans="1:38" x14ac:dyDescent="0.25">
      <c r="A196" s="138"/>
      <c r="B196" s="138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</row>
    <row r="197" spans="1:38" x14ac:dyDescent="0.25">
      <c r="A197" s="138"/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</row>
    <row r="198" spans="1:38" x14ac:dyDescent="0.25">
      <c r="A198" s="138"/>
      <c r="B198" s="138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</row>
    <row r="199" spans="1:38" x14ac:dyDescent="0.25">
      <c r="A199" s="138"/>
      <c r="B199" s="138"/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</row>
    <row r="200" spans="1:38" x14ac:dyDescent="0.25">
      <c r="A200" s="138"/>
      <c r="B200" s="138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</row>
    <row r="201" spans="1:38" x14ac:dyDescent="0.25">
      <c r="A201" s="138"/>
      <c r="B201" s="138"/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</row>
    <row r="202" spans="1:38" x14ac:dyDescent="0.25">
      <c r="A202" s="138"/>
      <c r="B202" s="138"/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</row>
    <row r="203" spans="1:38" x14ac:dyDescent="0.25">
      <c r="A203" s="138"/>
      <c r="B203" s="138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</row>
    <row r="204" spans="1:38" x14ac:dyDescent="0.25">
      <c r="A204" s="138"/>
      <c r="B204" s="138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</row>
    <row r="205" spans="1:38" x14ac:dyDescent="0.25">
      <c r="A205" s="138"/>
      <c r="B205" s="138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</row>
    <row r="206" spans="1:38" x14ac:dyDescent="0.25">
      <c r="A206" s="138"/>
      <c r="B206" s="138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</row>
    <row r="207" spans="1:38" x14ac:dyDescent="0.25">
      <c r="A207" s="138"/>
      <c r="B207" s="138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</row>
    <row r="208" spans="1:38" x14ac:dyDescent="0.25">
      <c r="A208" s="138"/>
      <c r="B208" s="138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</row>
    <row r="209" spans="1:38" x14ac:dyDescent="0.25">
      <c r="A209" s="138"/>
      <c r="B209" s="138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</row>
    <row r="210" spans="1:38" x14ac:dyDescent="0.25">
      <c r="A210" s="138"/>
      <c r="B210" s="138"/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</row>
    <row r="211" spans="1:38" x14ac:dyDescent="0.25">
      <c r="A211" s="138"/>
      <c r="B211" s="138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</row>
    <row r="212" spans="1:38" x14ac:dyDescent="0.25">
      <c r="A212" s="138"/>
      <c r="B212" s="138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</row>
    <row r="213" spans="1:38" x14ac:dyDescent="0.25">
      <c r="A213" s="138"/>
      <c r="B213" s="138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</row>
    <row r="214" spans="1:38" x14ac:dyDescent="0.25">
      <c r="A214" s="138"/>
      <c r="B214" s="138"/>
      <c r="C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</row>
    <row r="215" spans="1:38" x14ac:dyDescent="0.25">
      <c r="A215" s="138"/>
      <c r="B215" s="138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</row>
    <row r="216" spans="1:38" x14ac:dyDescent="0.25">
      <c r="A216" s="138"/>
      <c r="B216" s="138"/>
      <c r="C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</row>
    <row r="217" spans="1:38" x14ac:dyDescent="0.25">
      <c r="A217" s="138"/>
      <c r="B217" s="138"/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</row>
    <row r="218" spans="1:38" x14ac:dyDescent="0.25">
      <c r="A218" s="138"/>
      <c r="B218" s="138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</row>
    <row r="219" spans="1:38" x14ac:dyDescent="0.25">
      <c r="A219" s="138"/>
      <c r="B219" s="138"/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</row>
    <row r="220" spans="1:38" x14ac:dyDescent="0.25">
      <c r="A220" s="138"/>
      <c r="B220" s="138"/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</row>
    <row r="221" spans="1:38" x14ac:dyDescent="0.25">
      <c r="A221" s="138"/>
      <c r="B221" s="138"/>
      <c r="C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</row>
    <row r="222" spans="1:38" x14ac:dyDescent="0.25">
      <c r="A222" s="138"/>
      <c r="B222" s="138"/>
      <c r="C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</row>
    <row r="223" spans="1:38" x14ac:dyDescent="0.25">
      <c r="A223" s="138"/>
      <c r="B223" s="138"/>
      <c r="C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</row>
    <row r="224" spans="1:38" x14ac:dyDescent="0.25">
      <c r="A224" s="138"/>
      <c r="B224" s="138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</row>
    <row r="225" spans="1:38" x14ac:dyDescent="0.25">
      <c r="A225" s="138"/>
      <c r="B225" s="138"/>
      <c r="C225" s="138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</row>
    <row r="226" spans="1:38" x14ac:dyDescent="0.25">
      <c r="A226" s="138"/>
      <c r="B226" s="138"/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</row>
    <row r="227" spans="1:38" x14ac:dyDescent="0.25">
      <c r="A227" s="138"/>
      <c r="B227" s="138"/>
      <c r="C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</row>
    <row r="228" spans="1:38" x14ac:dyDescent="0.25">
      <c r="A228" s="138"/>
      <c r="B228" s="138"/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</row>
    <row r="229" spans="1:38" x14ac:dyDescent="0.25">
      <c r="A229" s="138"/>
      <c r="B229" s="138"/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</row>
    <row r="230" spans="1:38" x14ac:dyDescent="0.25">
      <c r="A230" s="138"/>
      <c r="B230" s="138"/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</row>
    <row r="231" spans="1:38" x14ac:dyDescent="0.25">
      <c r="A231" s="138"/>
      <c r="B231" s="138"/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</row>
    <row r="232" spans="1:38" x14ac:dyDescent="0.25">
      <c r="A232" s="138"/>
      <c r="B232" s="138"/>
      <c r="C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</row>
    <row r="233" spans="1:38" x14ac:dyDescent="0.25">
      <c r="A233" s="138"/>
      <c r="B233" s="138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</row>
    <row r="234" spans="1:38" x14ac:dyDescent="0.25">
      <c r="A234" s="138"/>
      <c r="B234" s="138"/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</row>
    <row r="235" spans="1:38" x14ac:dyDescent="0.25">
      <c r="A235" s="138"/>
      <c r="B235" s="138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</row>
    <row r="236" spans="1:38" x14ac:dyDescent="0.25">
      <c r="A236" s="138"/>
      <c r="B236" s="138"/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</row>
    <row r="237" spans="1:38" x14ac:dyDescent="0.25">
      <c r="A237" s="138"/>
      <c r="B237" s="138"/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</row>
    <row r="238" spans="1:38" x14ac:dyDescent="0.25">
      <c r="A238" s="138"/>
      <c r="B238" s="138"/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</row>
    <row r="239" spans="1:38" x14ac:dyDescent="0.25">
      <c r="A239" s="138"/>
      <c r="B239" s="138"/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</row>
    <row r="240" spans="1:38" x14ac:dyDescent="0.25">
      <c r="A240" s="138"/>
      <c r="B240" s="138"/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</row>
    <row r="241" spans="1:38" x14ac:dyDescent="0.25">
      <c r="A241" s="138"/>
      <c r="B241" s="138"/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</row>
    <row r="242" spans="1:38" x14ac:dyDescent="0.25">
      <c r="A242" s="138"/>
      <c r="B242" s="138"/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</row>
    <row r="243" spans="1:38" x14ac:dyDescent="0.25">
      <c r="A243" s="138"/>
      <c r="B243" s="138"/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</row>
    <row r="244" spans="1:38" x14ac:dyDescent="0.25">
      <c r="A244" s="138"/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</row>
    <row r="245" spans="1:38" x14ac:dyDescent="0.25">
      <c r="A245" s="138"/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</row>
    <row r="246" spans="1:38" x14ac:dyDescent="0.25">
      <c r="A246" s="138"/>
      <c r="B246" s="138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</row>
    <row r="247" spans="1:38" x14ac:dyDescent="0.25">
      <c r="A247" s="138"/>
      <c r="B247" s="138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</row>
    <row r="248" spans="1:38" x14ac:dyDescent="0.25">
      <c r="A248" s="138"/>
      <c r="B248" s="138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</row>
    <row r="249" spans="1:38" x14ac:dyDescent="0.25">
      <c r="A249" s="138"/>
      <c r="B249" s="138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</row>
    <row r="250" spans="1:38" x14ac:dyDescent="0.25">
      <c r="A250" s="138"/>
      <c r="B250" s="138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</row>
    <row r="251" spans="1:38" x14ac:dyDescent="0.25">
      <c r="A251" s="138"/>
      <c r="B251" s="138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</row>
    <row r="252" spans="1:38" x14ac:dyDescent="0.25">
      <c r="A252" s="138"/>
      <c r="B252" s="138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</row>
    <row r="253" spans="1:38" x14ac:dyDescent="0.25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</row>
    <row r="254" spans="1:38" x14ac:dyDescent="0.25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</row>
    <row r="255" spans="1:38" x14ac:dyDescent="0.25">
      <c r="A255" s="138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</row>
    <row r="256" spans="1:38" x14ac:dyDescent="0.25">
      <c r="A256" s="138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</row>
    <row r="257" spans="1:38" x14ac:dyDescent="0.25">
      <c r="A257" s="138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</row>
    <row r="258" spans="1:38" x14ac:dyDescent="0.25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</row>
    <row r="259" spans="1:38" x14ac:dyDescent="0.25">
      <c r="A259" s="138"/>
      <c r="B259" s="138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</row>
    <row r="260" spans="1:38" x14ac:dyDescent="0.25">
      <c r="A260" s="138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</row>
    <row r="261" spans="1:38" x14ac:dyDescent="0.25">
      <c r="A261" s="138"/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</row>
    <row r="262" spans="1:38" x14ac:dyDescent="0.25">
      <c r="A262" s="138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</row>
    <row r="263" spans="1:38" x14ac:dyDescent="0.25">
      <c r="A263" s="138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</row>
    <row r="264" spans="1:38" x14ac:dyDescent="0.25">
      <c r="A264" s="138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</row>
    <row r="265" spans="1:38" x14ac:dyDescent="0.25">
      <c r="A265" s="138"/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</row>
    <row r="266" spans="1:38" x14ac:dyDescent="0.25">
      <c r="A266" s="138"/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</row>
    <row r="267" spans="1:38" x14ac:dyDescent="0.25">
      <c r="A267" s="138"/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</row>
    <row r="268" spans="1:38" x14ac:dyDescent="0.25">
      <c r="A268" s="138"/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</row>
    <row r="269" spans="1:38" x14ac:dyDescent="0.25">
      <c r="A269" s="138"/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</row>
    <row r="270" spans="1:38" x14ac:dyDescent="0.25">
      <c r="A270" s="138"/>
      <c r="B270" s="138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</row>
    <row r="271" spans="1:38" x14ac:dyDescent="0.25">
      <c r="A271" s="138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</row>
    <row r="272" spans="1:38" x14ac:dyDescent="0.25">
      <c r="A272" s="138"/>
      <c r="B272" s="138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</row>
    <row r="273" spans="1:38" x14ac:dyDescent="0.25">
      <c r="A273" s="138"/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</row>
    <row r="274" spans="1:38" x14ac:dyDescent="0.25">
      <c r="A274" s="138"/>
      <c r="B274" s="138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</row>
    <row r="275" spans="1:38" x14ac:dyDescent="0.25">
      <c r="A275" s="138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</row>
    <row r="276" spans="1:38" x14ac:dyDescent="0.25">
      <c r="A276" s="138"/>
      <c r="B276" s="138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</row>
    <row r="277" spans="1:38" x14ac:dyDescent="0.25">
      <c r="A277" s="138"/>
      <c r="B277" s="138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</row>
    <row r="278" spans="1:38" x14ac:dyDescent="0.25">
      <c r="A278" s="138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</row>
    <row r="279" spans="1:38" x14ac:dyDescent="0.25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</row>
    <row r="280" spans="1:38" x14ac:dyDescent="0.25">
      <c r="A280" s="138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</row>
    <row r="281" spans="1:38" x14ac:dyDescent="0.25">
      <c r="A281" s="138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</row>
    <row r="282" spans="1:38" x14ac:dyDescent="0.25">
      <c r="A282" s="138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</row>
    <row r="283" spans="1:38" x14ac:dyDescent="0.25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</row>
    <row r="284" spans="1:38" x14ac:dyDescent="0.25">
      <c r="A284" s="138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</row>
    <row r="285" spans="1:38" x14ac:dyDescent="0.25">
      <c r="A285" s="138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</row>
    <row r="286" spans="1:38" x14ac:dyDescent="0.25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</row>
    <row r="287" spans="1:38" x14ac:dyDescent="0.25">
      <c r="A287" s="138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</row>
    <row r="288" spans="1:38" x14ac:dyDescent="0.25">
      <c r="A288" s="138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</row>
    <row r="289" spans="1:38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</row>
    <row r="290" spans="1:38" x14ac:dyDescent="0.25">
      <c r="A290" s="138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</row>
    <row r="291" spans="1:38" x14ac:dyDescent="0.25">
      <c r="A291" s="138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</row>
    <row r="292" spans="1:38" x14ac:dyDescent="0.25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</row>
    <row r="293" spans="1:38" x14ac:dyDescent="0.25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</row>
    <row r="294" spans="1:38" x14ac:dyDescent="0.25">
      <c r="A294" s="138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</row>
    <row r="295" spans="1:38" x14ac:dyDescent="0.25">
      <c r="A295" s="138"/>
      <c r="B295" s="138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</row>
    <row r="296" spans="1:38" x14ac:dyDescent="0.25">
      <c r="A296" s="138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</row>
    <row r="297" spans="1:38" x14ac:dyDescent="0.25">
      <c r="A297" s="138"/>
      <c r="B297" s="138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</row>
    <row r="298" spans="1:38" x14ac:dyDescent="0.25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</row>
    <row r="299" spans="1:38" x14ac:dyDescent="0.25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</row>
    <row r="300" spans="1:38" x14ac:dyDescent="0.25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</row>
    <row r="301" spans="1:38" x14ac:dyDescent="0.25">
      <c r="A301" s="138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</row>
    <row r="302" spans="1:38" x14ac:dyDescent="0.25">
      <c r="A302" s="138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</row>
    <row r="303" spans="1:38" x14ac:dyDescent="0.25">
      <c r="A303" s="138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</row>
    <row r="304" spans="1:38" x14ac:dyDescent="0.25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</row>
    <row r="305" spans="1:38" x14ac:dyDescent="0.25">
      <c r="A305" s="138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</row>
    <row r="306" spans="1:38" x14ac:dyDescent="0.25">
      <c r="A306" s="138"/>
      <c r="B306" s="138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</row>
    <row r="307" spans="1:38" x14ac:dyDescent="0.25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</row>
    <row r="308" spans="1:38" x14ac:dyDescent="0.25">
      <c r="A308" s="138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</row>
    <row r="309" spans="1:38" x14ac:dyDescent="0.25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</row>
    <row r="310" spans="1:38" x14ac:dyDescent="0.25">
      <c r="A310" s="138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</row>
    <row r="311" spans="1:38" x14ac:dyDescent="0.25">
      <c r="A311" s="138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</row>
    <row r="312" spans="1:38" x14ac:dyDescent="0.25">
      <c r="A312" s="138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</row>
    <row r="313" spans="1:38" x14ac:dyDescent="0.25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</row>
    <row r="314" spans="1:38" x14ac:dyDescent="0.25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</row>
    <row r="315" spans="1:38" x14ac:dyDescent="0.25">
      <c r="A315" s="138"/>
      <c r="B315" s="138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</row>
    <row r="316" spans="1:38" x14ac:dyDescent="0.25">
      <c r="A316" s="138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</row>
    <row r="317" spans="1:38" x14ac:dyDescent="0.25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</row>
    <row r="318" spans="1:38" x14ac:dyDescent="0.25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</row>
    <row r="319" spans="1:38" x14ac:dyDescent="0.25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</row>
    <row r="320" spans="1:38" x14ac:dyDescent="0.25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</row>
    <row r="321" spans="1:38" x14ac:dyDescent="0.25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</row>
    <row r="322" spans="1:38" x14ac:dyDescent="0.25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</row>
    <row r="323" spans="1:38" x14ac:dyDescent="0.25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</row>
    <row r="324" spans="1:38" x14ac:dyDescent="0.25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</row>
    <row r="325" spans="1:38" x14ac:dyDescent="0.25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</row>
    <row r="326" spans="1:38" x14ac:dyDescent="0.25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</row>
    <row r="327" spans="1:38" x14ac:dyDescent="0.25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</row>
    <row r="328" spans="1:38" x14ac:dyDescent="0.25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</row>
    <row r="329" spans="1:38" x14ac:dyDescent="0.25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</row>
    <row r="330" spans="1:38" x14ac:dyDescent="0.25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</row>
    <row r="331" spans="1:38" x14ac:dyDescent="0.25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</row>
    <row r="332" spans="1:38" x14ac:dyDescent="0.25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</row>
    <row r="333" spans="1:38" x14ac:dyDescent="0.25">
      <c r="A333" s="138"/>
      <c r="B333" s="138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</row>
    <row r="334" spans="1:38" x14ac:dyDescent="0.25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</row>
    <row r="335" spans="1:38" x14ac:dyDescent="0.25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</row>
    <row r="336" spans="1:38" x14ac:dyDescent="0.25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</row>
    <row r="337" spans="1:38" x14ac:dyDescent="0.25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</row>
    <row r="338" spans="1:38" x14ac:dyDescent="0.25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</row>
    <row r="339" spans="1:38" x14ac:dyDescent="0.25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</row>
    <row r="340" spans="1:38" x14ac:dyDescent="0.25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</row>
    <row r="341" spans="1:38" x14ac:dyDescent="0.25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</row>
    <row r="342" spans="1:38" x14ac:dyDescent="0.25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</row>
    <row r="343" spans="1:38" x14ac:dyDescent="0.25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</row>
    <row r="344" spans="1:38" x14ac:dyDescent="0.25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</row>
    <row r="345" spans="1:38" x14ac:dyDescent="0.25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</row>
    <row r="346" spans="1:38" x14ac:dyDescent="0.25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</row>
    <row r="347" spans="1:38" x14ac:dyDescent="0.25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</row>
    <row r="348" spans="1:38" x14ac:dyDescent="0.25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</row>
    <row r="349" spans="1:38" x14ac:dyDescent="0.25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</row>
    <row r="350" spans="1:38" x14ac:dyDescent="0.25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</row>
    <row r="351" spans="1:38" x14ac:dyDescent="0.25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</row>
    <row r="352" spans="1:38" x14ac:dyDescent="0.25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</row>
    <row r="353" spans="1:38" x14ac:dyDescent="0.25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</row>
    <row r="354" spans="1:38" x14ac:dyDescent="0.25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</row>
    <row r="355" spans="1:38" x14ac:dyDescent="0.25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</row>
    <row r="356" spans="1:38" x14ac:dyDescent="0.25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</row>
    <row r="357" spans="1:38" x14ac:dyDescent="0.25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</row>
    <row r="358" spans="1:38" x14ac:dyDescent="0.25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</row>
    <row r="359" spans="1:38" x14ac:dyDescent="0.25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</row>
    <row r="360" spans="1:38" x14ac:dyDescent="0.25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</row>
    <row r="361" spans="1:38" x14ac:dyDescent="0.25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</row>
    <row r="362" spans="1:38" x14ac:dyDescent="0.25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</row>
    <row r="363" spans="1:38" x14ac:dyDescent="0.25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</row>
    <row r="364" spans="1:38" x14ac:dyDescent="0.25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</row>
    <row r="365" spans="1:38" x14ac:dyDescent="0.25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</row>
    <row r="366" spans="1:38" x14ac:dyDescent="0.25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</row>
    <row r="367" spans="1:38" x14ac:dyDescent="0.25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</row>
    <row r="368" spans="1:38" x14ac:dyDescent="0.25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</row>
    <row r="369" spans="1:38" x14ac:dyDescent="0.25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</row>
    <row r="370" spans="1:38" x14ac:dyDescent="0.25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</row>
    <row r="371" spans="1:38" x14ac:dyDescent="0.25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</row>
    <row r="372" spans="1:38" x14ac:dyDescent="0.25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</row>
    <row r="373" spans="1:38" x14ac:dyDescent="0.25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</row>
    <row r="374" spans="1:38" x14ac:dyDescent="0.25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</row>
    <row r="375" spans="1:38" x14ac:dyDescent="0.25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</row>
    <row r="376" spans="1:38" x14ac:dyDescent="0.25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</row>
    <row r="377" spans="1:38" x14ac:dyDescent="0.25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</row>
    <row r="378" spans="1:38" x14ac:dyDescent="0.25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</row>
    <row r="379" spans="1:38" x14ac:dyDescent="0.25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</row>
    <row r="380" spans="1:38" x14ac:dyDescent="0.25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</row>
    <row r="381" spans="1:38" x14ac:dyDescent="0.25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</row>
    <row r="382" spans="1:38" x14ac:dyDescent="0.25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</row>
    <row r="383" spans="1:38" x14ac:dyDescent="0.25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</row>
    <row r="384" spans="1:38" x14ac:dyDescent="0.25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</row>
    <row r="385" spans="1:38" x14ac:dyDescent="0.25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</row>
    <row r="386" spans="1:38" x14ac:dyDescent="0.25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</row>
    <row r="387" spans="1:38" x14ac:dyDescent="0.25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</row>
    <row r="388" spans="1:38" x14ac:dyDescent="0.25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</row>
    <row r="389" spans="1:38" x14ac:dyDescent="0.25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</row>
    <row r="390" spans="1:38" x14ac:dyDescent="0.25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</row>
    <row r="391" spans="1:38" x14ac:dyDescent="0.25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</row>
    <row r="392" spans="1:38" x14ac:dyDescent="0.25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</row>
    <row r="393" spans="1:38" x14ac:dyDescent="0.25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</row>
    <row r="394" spans="1:38" x14ac:dyDescent="0.25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</row>
    <row r="395" spans="1:38" x14ac:dyDescent="0.25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</row>
    <row r="396" spans="1:38" x14ac:dyDescent="0.25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</row>
    <row r="397" spans="1:38" x14ac:dyDescent="0.25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</row>
    <row r="398" spans="1:38" x14ac:dyDescent="0.25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</row>
    <row r="399" spans="1:38" x14ac:dyDescent="0.25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</row>
    <row r="400" spans="1:38" x14ac:dyDescent="0.25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</row>
    <row r="401" spans="1:38" x14ac:dyDescent="0.25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</row>
    <row r="402" spans="1:38" x14ac:dyDescent="0.25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</row>
    <row r="403" spans="1:38" x14ac:dyDescent="0.25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</row>
    <row r="404" spans="1:38" x14ac:dyDescent="0.25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</row>
    <row r="405" spans="1:38" x14ac:dyDescent="0.25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</row>
    <row r="406" spans="1:38" x14ac:dyDescent="0.25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</row>
    <row r="407" spans="1:38" x14ac:dyDescent="0.25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</row>
    <row r="408" spans="1:38" x14ac:dyDescent="0.25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</row>
    <row r="409" spans="1:38" x14ac:dyDescent="0.25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</row>
    <row r="410" spans="1:38" x14ac:dyDescent="0.25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</row>
    <row r="411" spans="1:38" x14ac:dyDescent="0.25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</row>
    <row r="412" spans="1:38" x14ac:dyDescent="0.25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</row>
    <row r="413" spans="1:38" x14ac:dyDescent="0.25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</row>
    <row r="414" spans="1:38" x14ac:dyDescent="0.25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</row>
    <row r="415" spans="1:38" x14ac:dyDescent="0.25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</row>
    <row r="416" spans="1:38" x14ac:dyDescent="0.25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</row>
    <row r="417" spans="1:38" x14ac:dyDescent="0.25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</row>
    <row r="418" spans="1:38" x14ac:dyDescent="0.25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</row>
    <row r="419" spans="1:38" x14ac:dyDescent="0.25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</row>
    <row r="420" spans="1:38" x14ac:dyDescent="0.25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</row>
    <row r="421" spans="1:38" x14ac:dyDescent="0.25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</row>
    <row r="422" spans="1:38" x14ac:dyDescent="0.25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</row>
    <row r="423" spans="1:38" x14ac:dyDescent="0.25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</row>
    <row r="424" spans="1:38" x14ac:dyDescent="0.25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</row>
    <row r="425" spans="1:38" x14ac:dyDescent="0.25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</row>
    <row r="426" spans="1:38" x14ac:dyDescent="0.25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</row>
    <row r="427" spans="1:38" x14ac:dyDescent="0.25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</row>
    <row r="428" spans="1:38" x14ac:dyDescent="0.25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</row>
    <row r="429" spans="1:38" x14ac:dyDescent="0.25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</row>
    <row r="430" spans="1:38" x14ac:dyDescent="0.25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</row>
    <row r="431" spans="1:38" x14ac:dyDescent="0.25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</row>
    <row r="432" spans="1:38" x14ac:dyDescent="0.25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</row>
    <row r="433" spans="1:38" x14ac:dyDescent="0.25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</row>
    <row r="434" spans="1:38" x14ac:dyDescent="0.25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</row>
    <row r="435" spans="1:38" x14ac:dyDescent="0.25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</row>
    <row r="436" spans="1:38" x14ac:dyDescent="0.25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</row>
    <row r="437" spans="1:38" x14ac:dyDescent="0.25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</row>
    <row r="438" spans="1:38" x14ac:dyDescent="0.25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</row>
    <row r="439" spans="1:38" x14ac:dyDescent="0.25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</row>
    <row r="440" spans="1:38" x14ac:dyDescent="0.25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</row>
    <row r="441" spans="1:38" x14ac:dyDescent="0.25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</row>
    <row r="442" spans="1:38" x14ac:dyDescent="0.25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</row>
    <row r="443" spans="1:38" x14ac:dyDescent="0.25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</row>
    <row r="444" spans="1:38" x14ac:dyDescent="0.25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</row>
    <row r="445" spans="1:38" x14ac:dyDescent="0.25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</row>
    <row r="446" spans="1:38" x14ac:dyDescent="0.25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</row>
    <row r="447" spans="1:38" x14ac:dyDescent="0.25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</row>
    <row r="448" spans="1:38" x14ac:dyDescent="0.25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</row>
    <row r="449" spans="1:38" x14ac:dyDescent="0.25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</row>
    <row r="450" spans="1:38" x14ac:dyDescent="0.25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</row>
    <row r="451" spans="1:38" x14ac:dyDescent="0.25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</row>
    <row r="452" spans="1:38" x14ac:dyDescent="0.25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</row>
    <row r="453" spans="1:38" x14ac:dyDescent="0.25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</row>
    <row r="454" spans="1:38" x14ac:dyDescent="0.25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</row>
    <row r="455" spans="1:38" x14ac:dyDescent="0.25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</row>
    <row r="456" spans="1:38" x14ac:dyDescent="0.25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</row>
    <row r="457" spans="1:38" x14ac:dyDescent="0.25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</row>
    <row r="458" spans="1:38" x14ac:dyDescent="0.25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</row>
    <row r="459" spans="1:38" x14ac:dyDescent="0.25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</row>
    <row r="460" spans="1:38" x14ac:dyDescent="0.25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</row>
    <row r="461" spans="1:38" x14ac:dyDescent="0.25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</row>
    <row r="462" spans="1:38" x14ac:dyDescent="0.25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</row>
    <row r="463" spans="1:38" x14ac:dyDescent="0.25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</row>
    <row r="464" spans="1:38" x14ac:dyDescent="0.25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</row>
    <row r="465" spans="1:38" x14ac:dyDescent="0.25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</row>
    <row r="466" spans="1:38" x14ac:dyDescent="0.25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</row>
    <row r="467" spans="1:38" x14ac:dyDescent="0.25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</row>
    <row r="468" spans="1:38" x14ac:dyDescent="0.25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</row>
    <row r="469" spans="1:38" x14ac:dyDescent="0.25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</row>
    <row r="470" spans="1:38" x14ac:dyDescent="0.25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</row>
    <row r="471" spans="1:38" x14ac:dyDescent="0.25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</row>
    <row r="472" spans="1:38" x14ac:dyDescent="0.25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</row>
    <row r="473" spans="1:38" x14ac:dyDescent="0.25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</row>
    <row r="474" spans="1:38" x14ac:dyDescent="0.25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</row>
    <row r="475" spans="1:38" x14ac:dyDescent="0.25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</row>
    <row r="476" spans="1:38" x14ac:dyDescent="0.25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</row>
    <row r="477" spans="1:38" x14ac:dyDescent="0.25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</row>
    <row r="478" spans="1:38" x14ac:dyDescent="0.25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</row>
    <row r="479" spans="1:38" x14ac:dyDescent="0.25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</row>
    <row r="480" spans="1:38" x14ac:dyDescent="0.25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</row>
    <row r="481" spans="1:38" x14ac:dyDescent="0.25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</row>
    <row r="482" spans="1:38" x14ac:dyDescent="0.25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</row>
    <row r="483" spans="1:38" x14ac:dyDescent="0.25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</row>
    <row r="484" spans="1:38" x14ac:dyDescent="0.25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</row>
    <row r="485" spans="1:38" x14ac:dyDescent="0.25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</row>
    <row r="486" spans="1:38" x14ac:dyDescent="0.25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</row>
    <row r="487" spans="1:38" x14ac:dyDescent="0.25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</row>
    <row r="488" spans="1:38" x14ac:dyDescent="0.25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</row>
    <row r="489" spans="1:38" x14ac:dyDescent="0.25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</row>
    <row r="490" spans="1:38" x14ac:dyDescent="0.25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</row>
    <row r="491" spans="1:38" x14ac:dyDescent="0.25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</row>
    <row r="492" spans="1:38" x14ac:dyDescent="0.25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</row>
    <row r="493" spans="1:38" x14ac:dyDescent="0.25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</row>
    <row r="494" spans="1:38" x14ac:dyDescent="0.25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</row>
    <row r="495" spans="1:38" x14ac:dyDescent="0.25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</row>
    <row r="496" spans="1:38" x14ac:dyDescent="0.25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</row>
    <row r="497" spans="1:38" x14ac:dyDescent="0.25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</row>
    <row r="498" spans="1:38" x14ac:dyDescent="0.25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</row>
    <row r="499" spans="1:38" x14ac:dyDescent="0.25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</row>
    <row r="500" spans="1:38" x14ac:dyDescent="0.25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</row>
    <row r="501" spans="1:38" x14ac:dyDescent="0.25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</row>
    <row r="502" spans="1:38" x14ac:dyDescent="0.25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</row>
    <row r="503" spans="1:38" x14ac:dyDescent="0.25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</row>
    <row r="504" spans="1:38" x14ac:dyDescent="0.25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</row>
    <row r="505" spans="1:38" x14ac:dyDescent="0.25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</row>
    <row r="506" spans="1:38" x14ac:dyDescent="0.25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</row>
    <row r="507" spans="1:38" x14ac:dyDescent="0.25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</row>
    <row r="508" spans="1:38" x14ac:dyDescent="0.25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</row>
    <row r="509" spans="1:38" x14ac:dyDescent="0.25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</row>
    <row r="510" spans="1:38" x14ac:dyDescent="0.25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</row>
    <row r="511" spans="1:38" x14ac:dyDescent="0.25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</row>
    <row r="512" spans="1:38" x14ac:dyDescent="0.25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</row>
    <row r="513" spans="1:38" x14ac:dyDescent="0.25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</row>
    <row r="514" spans="1:38" x14ac:dyDescent="0.25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</row>
    <row r="515" spans="1:38" x14ac:dyDescent="0.25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</row>
    <row r="516" spans="1:38" x14ac:dyDescent="0.25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</row>
    <row r="517" spans="1:38" x14ac:dyDescent="0.25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</row>
    <row r="518" spans="1:38" x14ac:dyDescent="0.25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</row>
    <row r="519" spans="1:38" x14ac:dyDescent="0.25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</row>
    <row r="520" spans="1:38" x14ac:dyDescent="0.25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</row>
    <row r="521" spans="1:38" x14ac:dyDescent="0.25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</row>
    <row r="522" spans="1:38" x14ac:dyDescent="0.25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</row>
    <row r="523" spans="1:38" x14ac:dyDescent="0.25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</row>
    <row r="524" spans="1:38" x14ac:dyDescent="0.25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</row>
    <row r="525" spans="1:38" x14ac:dyDescent="0.25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</row>
    <row r="526" spans="1:38" x14ac:dyDescent="0.25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</row>
    <row r="527" spans="1:38" x14ac:dyDescent="0.25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</row>
    <row r="528" spans="1:38" x14ac:dyDescent="0.25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</row>
    <row r="529" spans="1:38" x14ac:dyDescent="0.25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</row>
    <row r="530" spans="1:38" x14ac:dyDescent="0.25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</row>
    <row r="531" spans="1:38" x14ac:dyDescent="0.25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</row>
    <row r="532" spans="1:38" x14ac:dyDescent="0.25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</row>
    <row r="533" spans="1:38" x14ac:dyDescent="0.25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</row>
    <row r="534" spans="1:38" x14ac:dyDescent="0.25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</row>
    <row r="535" spans="1:38" x14ac:dyDescent="0.25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</row>
    <row r="536" spans="1:38" x14ac:dyDescent="0.25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</row>
    <row r="537" spans="1:38" x14ac:dyDescent="0.25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</row>
    <row r="538" spans="1:38" x14ac:dyDescent="0.25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</row>
    <row r="539" spans="1:38" x14ac:dyDescent="0.25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</row>
    <row r="540" spans="1:38" x14ac:dyDescent="0.25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</row>
    <row r="541" spans="1:38" x14ac:dyDescent="0.25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</row>
    <row r="542" spans="1:38" x14ac:dyDescent="0.25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</row>
    <row r="543" spans="1:38" x14ac:dyDescent="0.25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</row>
    <row r="544" spans="1:38" x14ac:dyDescent="0.25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</row>
    <row r="545" spans="1:38" x14ac:dyDescent="0.25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</row>
    <row r="546" spans="1:38" x14ac:dyDescent="0.25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</row>
    <row r="547" spans="1:38" x14ac:dyDescent="0.25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</row>
    <row r="548" spans="1:38" x14ac:dyDescent="0.25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</row>
    <row r="549" spans="1:38" x14ac:dyDescent="0.25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</row>
    <row r="550" spans="1:38" x14ac:dyDescent="0.25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</row>
    <row r="551" spans="1:38" x14ac:dyDescent="0.25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</row>
    <row r="552" spans="1:38" x14ac:dyDescent="0.25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</row>
    <row r="553" spans="1:38" x14ac:dyDescent="0.25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</row>
    <row r="554" spans="1:38" x14ac:dyDescent="0.25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</row>
    <row r="555" spans="1:38" x14ac:dyDescent="0.25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</row>
    <row r="556" spans="1:38" x14ac:dyDescent="0.25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</row>
    <row r="557" spans="1:38" x14ac:dyDescent="0.25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</row>
    <row r="558" spans="1:38" x14ac:dyDescent="0.25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</row>
    <row r="559" spans="1:38" x14ac:dyDescent="0.25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</row>
    <row r="560" spans="1:38" x14ac:dyDescent="0.25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</row>
    <row r="561" spans="1:38" x14ac:dyDescent="0.25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</row>
    <row r="562" spans="1:38" x14ac:dyDescent="0.25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</row>
    <row r="563" spans="1:38" x14ac:dyDescent="0.25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</row>
    <row r="564" spans="1:38" x14ac:dyDescent="0.25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</row>
    <row r="565" spans="1:38" x14ac:dyDescent="0.25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</row>
    <row r="566" spans="1:38" x14ac:dyDescent="0.25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</row>
    <row r="567" spans="1:38" x14ac:dyDescent="0.25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</row>
    <row r="568" spans="1:38" x14ac:dyDescent="0.25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</row>
    <row r="569" spans="1:38" x14ac:dyDescent="0.25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</row>
    <row r="570" spans="1:38" x14ac:dyDescent="0.25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</row>
    <row r="571" spans="1:38" x14ac:dyDescent="0.25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</row>
    <row r="572" spans="1:38" x14ac:dyDescent="0.25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</row>
    <row r="573" spans="1:38" x14ac:dyDescent="0.25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</row>
    <row r="574" spans="1:38" x14ac:dyDescent="0.25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</row>
    <row r="575" spans="1:38" x14ac:dyDescent="0.25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</row>
    <row r="576" spans="1:38" x14ac:dyDescent="0.25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</row>
    <row r="577" spans="1:38" x14ac:dyDescent="0.25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</row>
    <row r="578" spans="1:38" x14ac:dyDescent="0.25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</row>
    <row r="579" spans="1:38" x14ac:dyDescent="0.25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</row>
    <row r="580" spans="1:38" x14ac:dyDescent="0.25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</row>
    <row r="581" spans="1:38" x14ac:dyDescent="0.25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</row>
    <row r="582" spans="1:38" x14ac:dyDescent="0.25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</row>
    <row r="583" spans="1:38" x14ac:dyDescent="0.25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</row>
    <row r="584" spans="1:38" x14ac:dyDescent="0.25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</row>
    <row r="585" spans="1:38" x14ac:dyDescent="0.25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</row>
    <row r="586" spans="1:38" x14ac:dyDescent="0.25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</row>
    <row r="587" spans="1:38" x14ac:dyDescent="0.25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</row>
    <row r="588" spans="1:38" x14ac:dyDescent="0.25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</row>
    <row r="589" spans="1:38" x14ac:dyDescent="0.25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</row>
    <row r="590" spans="1:38" x14ac:dyDescent="0.25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</row>
    <row r="591" spans="1:38" x14ac:dyDescent="0.25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</row>
    <row r="592" spans="1:38" x14ac:dyDescent="0.25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</row>
    <row r="593" spans="1:38" x14ac:dyDescent="0.25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</row>
    <row r="594" spans="1:38" x14ac:dyDescent="0.25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</row>
    <row r="595" spans="1:38" x14ac:dyDescent="0.25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</row>
    <row r="596" spans="1:38" x14ac:dyDescent="0.25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</row>
    <row r="597" spans="1:38" x14ac:dyDescent="0.25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</row>
    <row r="598" spans="1:38" x14ac:dyDescent="0.25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</row>
    <row r="599" spans="1:38" x14ac:dyDescent="0.25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</row>
    <row r="600" spans="1:38" x14ac:dyDescent="0.25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</row>
    <row r="601" spans="1:38" x14ac:dyDescent="0.25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</row>
    <row r="602" spans="1:38" x14ac:dyDescent="0.25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</row>
    <row r="603" spans="1:38" x14ac:dyDescent="0.25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</row>
    <row r="604" spans="1:38" x14ac:dyDescent="0.25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</row>
    <row r="605" spans="1:38" x14ac:dyDescent="0.25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</row>
    <row r="606" spans="1:38" x14ac:dyDescent="0.25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</row>
    <row r="607" spans="1:38" x14ac:dyDescent="0.25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</row>
    <row r="608" spans="1:38" x14ac:dyDescent="0.25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</row>
    <row r="609" spans="1:38" x14ac:dyDescent="0.25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</row>
    <row r="610" spans="1:38" x14ac:dyDescent="0.25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</row>
    <row r="611" spans="1:38" x14ac:dyDescent="0.25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</row>
    <row r="612" spans="1:38" x14ac:dyDescent="0.25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</row>
    <row r="613" spans="1:38" x14ac:dyDescent="0.25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</row>
    <row r="614" spans="1:38" x14ac:dyDescent="0.25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</row>
    <row r="615" spans="1:38" x14ac:dyDescent="0.25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</row>
    <row r="616" spans="1:38" x14ac:dyDescent="0.25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</row>
    <row r="617" spans="1:38" x14ac:dyDescent="0.25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</row>
    <row r="618" spans="1:38" x14ac:dyDescent="0.25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</row>
    <row r="619" spans="1:38" x14ac:dyDescent="0.25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</row>
    <row r="620" spans="1:38" x14ac:dyDescent="0.25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</row>
    <row r="621" spans="1:38" x14ac:dyDescent="0.25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</row>
    <row r="622" spans="1:38" x14ac:dyDescent="0.25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</row>
    <row r="623" spans="1:38" x14ac:dyDescent="0.25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</row>
    <row r="624" spans="1:38" x14ac:dyDescent="0.25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</row>
    <row r="625" spans="1:38" x14ac:dyDescent="0.25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</row>
    <row r="626" spans="1:38" x14ac:dyDescent="0.25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</row>
    <row r="627" spans="1:38" x14ac:dyDescent="0.25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</row>
    <row r="628" spans="1:38" x14ac:dyDescent="0.25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</row>
    <row r="629" spans="1:38" x14ac:dyDescent="0.25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</row>
    <row r="630" spans="1:38" x14ac:dyDescent="0.25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</row>
    <row r="631" spans="1:38" x14ac:dyDescent="0.25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</row>
    <row r="632" spans="1:38" x14ac:dyDescent="0.25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</row>
    <row r="633" spans="1:38" x14ac:dyDescent="0.25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</row>
    <row r="634" spans="1:38" x14ac:dyDescent="0.25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</row>
    <row r="635" spans="1:38" x14ac:dyDescent="0.25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</row>
    <row r="636" spans="1:38" x14ac:dyDescent="0.25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</row>
    <row r="637" spans="1:38" x14ac:dyDescent="0.25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</row>
    <row r="638" spans="1:38" x14ac:dyDescent="0.25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</row>
    <row r="639" spans="1:38" x14ac:dyDescent="0.25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</row>
    <row r="640" spans="1:38" x14ac:dyDescent="0.25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</row>
    <row r="641" spans="1:38" x14ac:dyDescent="0.25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</row>
    <row r="642" spans="1:38" x14ac:dyDescent="0.25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</row>
    <row r="643" spans="1:38" x14ac:dyDescent="0.25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</row>
    <row r="644" spans="1:38" x14ac:dyDescent="0.25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</row>
    <row r="645" spans="1:38" x14ac:dyDescent="0.25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</row>
    <row r="646" spans="1:38" x14ac:dyDescent="0.25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</row>
    <row r="647" spans="1:38" x14ac:dyDescent="0.25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</row>
    <row r="648" spans="1:38" x14ac:dyDescent="0.25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</row>
    <row r="649" spans="1:38" x14ac:dyDescent="0.25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</row>
    <row r="650" spans="1:38" x14ac:dyDescent="0.25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</row>
    <row r="651" spans="1:38" x14ac:dyDescent="0.25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</row>
    <row r="652" spans="1:38" x14ac:dyDescent="0.25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</row>
    <row r="653" spans="1:38" x14ac:dyDescent="0.25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</row>
    <row r="654" spans="1:38" x14ac:dyDescent="0.25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</row>
    <row r="655" spans="1:38" x14ac:dyDescent="0.25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</row>
    <row r="656" spans="1:38" x14ac:dyDescent="0.25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</row>
    <row r="657" spans="1:38" x14ac:dyDescent="0.25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</row>
    <row r="658" spans="1:38" x14ac:dyDescent="0.25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</row>
    <row r="659" spans="1:38" x14ac:dyDescent="0.25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</row>
    <row r="660" spans="1:38" x14ac:dyDescent="0.25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</row>
    <row r="661" spans="1:38" x14ac:dyDescent="0.25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</row>
    <row r="662" spans="1:38" x14ac:dyDescent="0.25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</row>
    <row r="663" spans="1:38" x14ac:dyDescent="0.25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</row>
    <row r="664" spans="1:38" x14ac:dyDescent="0.25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</row>
    <row r="665" spans="1:38" x14ac:dyDescent="0.25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</row>
    <row r="666" spans="1:38" x14ac:dyDescent="0.25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</row>
    <row r="667" spans="1:38" x14ac:dyDescent="0.25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</row>
    <row r="668" spans="1:38" x14ac:dyDescent="0.25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</row>
    <row r="669" spans="1:38" x14ac:dyDescent="0.25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</row>
    <row r="670" spans="1:38" x14ac:dyDescent="0.25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</row>
    <row r="671" spans="1:38" x14ac:dyDescent="0.25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</row>
    <row r="672" spans="1:38" x14ac:dyDescent="0.25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</row>
    <row r="673" spans="1:38" x14ac:dyDescent="0.25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</row>
    <row r="674" spans="1:38" x14ac:dyDescent="0.25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</row>
    <row r="675" spans="1:38" x14ac:dyDescent="0.25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</row>
    <row r="676" spans="1:38" x14ac:dyDescent="0.25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</row>
    <row r="677" spans="1:38" x14ac:dyDescent="0.25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</row>
    <row r="678" spans="1:38" x14ac:dyDescent="0.25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</row>
    <row r="679" spans="1:38" x14ac:dyDescent="0.25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</row>
    <row r="680" spans="1:38" x14ac:dyDescent="0.25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</row>
    <row r="681" spans="1:38" x14ac:dyDescent="0.25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</row>
    <row r="682" spans="1:38" x14ac:dyDescent="0.25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</row>
    <row r="683" spans="1:38" x14ac:dyDescent="0.25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</row>
    <row r="684" spans="1:38" x14ac:dyDescent="0.25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</row>
    <row r="685" spans="1:38" x14ac:dyDescent="0.25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</row>
    <row r="686" spans="1:38" x14ac:dyDescent="0.25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</row>
    <row r="687" spans="1:38" x14ac:dyDescent="0.25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</row>
    <row r="688" spans="1:38" x14ac:dyDescent="0.25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</row>
    <row r="689" spans="1:38" x14ac:dyDescent="0.25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</row>
    <row r="690" spans="1:38" x14ac:dyDescent="0.25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</row>
    <row r="691" spans="1:38" x14ac:dyDescent="0.25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</row>
    <row r="692" spans="1:38" x14ac:dyDescent="0.25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</row>
    <row r="693" spans="1:38" x14ac:dyDescent="0.25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</row>
    <row r="694" spans="1:38" x14ac:dyDescent="0.25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</row>
    <row r="695" spans="1:38" x14ac:dyDescent="0.25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</row>
    <row r="696" spans="1:38" x14ac:dyDescent="0.25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</row>
    <row r="697" spans="1:38" x14ac:dyDescent="0.25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</row>
    <row r="698" spans="1:38" x14ac:dyDescent="0.25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</row>
    <row r="699" spans="1:38" x14ac:dyDescent="0.25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</row>
    <row r="700" spans="1:38" x14ac:dyDescent="0.25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</row>
    <row r="701" spans="1:38" x14ac:dyDescent="0.25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</row>
    <row r="702" spans="1:38" x14ac:dyDescent="0.25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</row>
    <row r="703" spans="1:38" x14ac:dyDescent="0.25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</row>
    <row r="704" spans="1:38" x14ac:dyDescent="0.25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</row>
    <row r="705" spans="1:38" x14ac:dyDescent="0.25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</row>
    <row r="706" spans="1:38" x14ac:dyDescent="0.25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</row>
    <row r="707" spans="1:38" x14ac:dyDescent="0.25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</row>
    <row r="708" spans="1:38" x14ac:dyDescent="0.25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</row>
    <row r="709" spans="1:38" x14ac:dyDescent="0.25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</row>
    <row r="710" spans="1:38" x14ac:dyDescent="0.25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</row>
    <row r="711" spans="1:38" x14ac:dyDescent="0.25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</row>
    <row r="712" spans="1:38" x14ac:dyDescent="0.25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</row>
    <row r="713" spans="1:38" x14ac:dyDescent="0.25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</row>
    <row r="714" spans="1:38" x14ac:dyDescent="0.25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</row>
    <row r="715" spans="1:38" x14ac:dyDescent="0.25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</row>
    <row r="716" spans="1:38" x14ac:dyDescent="0.25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</row>
    <row r="717" spans="1:38" x14ac:dyDescent="0.25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</row>
    <row r="718" spans="1:38" x14ac:dyDescent="0.25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</row>
    <row r="719" spans="1:38" x14ac:dyDescent="0.25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</row>
    <row r="720" spans="1:38" x14ac:dyDescent="0.25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</row>
    <row r="721" spans="1:38" x14ac:dyDescent="0.25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</row>
    <row r="722" spans="1:38" x14ac:dyDescent="0.25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</row>
    <row r="723" spans="1:38" x14ac:dyDescent="0.25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</row>
    <row r="724" spans="1:38" x14ac:dyDescent="0.25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</row>
    <row r="725" spans="1:38" x14ac:dyDescent="0.25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</row>
    <row r="726" spans="1:38" x14ac:dyDescent="0.25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</row>
    <row r="727" spans="1:38" x14ac:dyDescent="0.25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</row>
    <row r="728" spans="1:38" x14ac:dyDescent="0.25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</row>
    <row r="729" spans="1:38" x14ac:dyDescent="0.25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</row>
    <row r="730" spans="1:38" x14ac:dyDescent="0.25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</row>
    <row r="731" spans="1:38" x14ac:dyDescent="0.25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</row>
    <row r="732" spans="1:38" x14ac:dyDescent="0.25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</row>
    <row r="733" spans="1:38" x14ac:dyDescent="0.25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</row>
    <row r="734" spans="1:38" x14ac:dyDescent="0.25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</row>
    <row r="735" spans="1:38" x14ac:dyDescent="0.25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</row>
    <row r="736" spans="1:38" x14ac:dyDescent="0.25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</row>
    <row r="737" spans="1:38" x14ac:dyDescent="0.25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</row>
    <row r="738" spans="1:38" x14ac:dyDescent="0.25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</row>
    <row r="739" spans="1:38" x14ac:dyDescent="0.25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</row>
    <row r="740" spans="1:38" x14ac:dyDescent="0.25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</row>
    <row r="741" spans="1:38" x14ac:dyDescent="0.25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</row>
    <row r="742" spans="1:38" x14ac:dyDescent="0.25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</row>
    <row r="743" spans="1:38" x14ac:dyDescent="0.25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</row>
    <row r="744" spans="1:38" x14ac:dyDescent="0.25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</row>
    <row r="745" spans="1:38" x14ac:dyDescent="0.25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</row>
    <row r="746" spans="1:38" x14ac:dyDescent="0.25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</row>
    <row r="747" spans="1:38" x14ac:dyDescent="0.25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</row>
    <row r="748" spans="1:38" x14ac:dyDescent="0.25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</row>
    <row r="749" spans="1:38" x14ac:dyDescent="0.25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</row>
    <row r="750" spans="1:38" x14ac:dyDescent="0.25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</row>
    <row r="751" spans="1:38" x14ac:dyDescent="0.25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</row>
    <row r="752" spans="1:38" x14ac:dyDescent="0.25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</row>
    <row r="753" spans="1:38" x14ac:dyDescent="0.25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</row>
    <row r="754" spans="1:38" x14ac:dyDescent="0.25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</row>
    <row r="755" spans="1:38" x14ac:dyDescent="0.25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</row>
    <row r="756" spans="1:38" x14ac:dyDescent="0.25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</row>
    <row r="757" spans="1:38" x14ac:dyDescent="0.25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</row>
    <row r="758" spans="1:38" x14ac:dyDescent="0.25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</row>
    <row r="759" spans="1:38" x14ac:dyDescent="0.25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</row>
    <row r="760" spans="1:38" x14ac:dyDescent="0.25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</row>
    <row r="761" spans="1:38" x14ac:dyDescent="0.25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</row>
    <row r="762" spans="1:38" x14ac:dyDescent="0.25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</row>
    <row r="763" spans="1:38" x14ac:dyDescent="0.25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</row>
    <row r="764" spans="1:38" x14ac:dyDescent="0.25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</row>
    <row r="765" spans="1:38" x14ac:dyDescent="0.25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</row>
    <row r="766" spans="1:38" x14ac:dyDescent="0.25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</row>
    <row r="767" spans="1:38" x14ac:dyDescent="0.25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</row>
    <row r="768" spans="1:38" x14ac:dyDescent="0.25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</row>
    <row r="769" spans="1:38" x14ac:dyDescent="0.25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</row>
    <row r="770" spans="1:38" x14ac:dyDescent="0.25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</row>
    <row r="771" spans="1:38" x14ac:dyDescent="0.25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</row>
    <row r="772" spans="1:38" x14ac:dyDescent="0.25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</row>
    <row r="773" spans="1:38" x14ac:dyDescent="0.25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</row>
    <row r="774" spans="1:38" x14ac:dyDescent="0.25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</row>
    <row r="775" spans="1:38" x14ac:dyDescent="0.25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</row>
    <row r="776" spans="1:38" x14ac:dyDescent="0.25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</row>
    <row r="777" spans="1:38" x14ac:dyDescent="0.25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</row>
    <row r="778" spans="1:38" x14ac:dyDescent="0.25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</row>
    <row r="779" spans="1:38" x14ac:dyDescent="0.25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</row>
    <row r="780" spans="1:38" x14ac:dyDescent="0.25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</row>
    <row r="781" spans="1:38" x14ac:dyDescent="0.25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</row>
    <row r="782" spans="1:38" x14ac:dyDescent="0.25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</row>
    <row r="783" spans="1:38" x14ac:dyDescent="0.25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</row>
    <row r="784" spans="1:38" x14ac:dyDescent="0.25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</row>
    <row r="785" spans="1:38" x14ac:dyDescent="0.25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</row>
    <row r="786" spans="1:38" x14ac:dyDescent="0.25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</row>
    <row r="787" spans="1:38" x14ac:dyDescent="0.25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</row>
    <row r="788" spans="1:38" x14ac:dyDescent="0.25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</row>
    <row r="789" spans="1:38" x14ac:dyDescent="0.25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</row>
    <row r="790" spans="1:38" x14ac:dyDescent="0.25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</row>
    <row r="791" spans="1:38" x14ac:dyDescent="0.25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</row>
    <row r="792" spans="1:38" x14ac:dyDescent="0.25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</row>
    <row r="793" spans="1:38" x14ac:dyDescent="0.25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</row>
    <row r="794" spans="1:38" x14ac:dyDescent="0.25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</row>
    <row r="795" spans="1:38" x14ac:dyDescent="0.25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</row>
    <row r="796" spans="1:38" x14ac:dyDescent="0.25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</row>
    <row r="797" spans="1:38" x14ac:dyDescent="0.25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</row>
    <row r="798" spans="1:38" x14ac:dyDescent="0.25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</row>
    <row r="799" spans="1:38" x14ac:dyDescent="0.25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</row>
    <row r="800" spans="1:38" x14ac:dyDescent="0.25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</row>
    <row r="801" spans="1:38" x14ac:dyDescent="0.25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</row>
    <row r="802" spans="1:38" x14ac:dyDescent="0.25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</row>
    <row r="803" spans="1:38" x14ac:dyDescent="0.25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</row>
    <row r="804" spans="1:38" x14ac:dyDescent="0.25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</row>
    <row r="805" spans="1:38" x14ac:dyDescent="0.25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</row>
    <row r="806" spans="1:38" x14ac:dyDescent="0.25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</row>
    <row r="807" spans="1:38" x14ac:dyDescent="0.25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</row>
    <row r="808" spans="1:38" x14ac:dyDescent="0.25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</row>
    <row r="809" spans="1:38" x14ac:dyDescent="0.25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</row>
    <row r="810" spans="1:38" x14ac:dyDescent="0.25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</row>
    <row r="811" spans="1:38" x14ac:dyDescent="0.25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</row>
    <row r="812" spans="1:38" x14ac:dyDescent="0.25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</row>
    <row r="813" spans="1:38" x14ac:dyDescent="0.25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</row>
    <row r="814" spans="1:38" x14ac:dyDescent="0.25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</row>
    <row r="815" spans="1:38" x14ac:dyDescent="0.25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</row>
    <row r="816" spans="1:38" x14ac:dyDescent="0.25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</row>
    <row r="817" spans="1:38" x14ac:dyDescent="0.25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</row>
    <row r="818" spans="1:38" x14ac:dyDescent="0.25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</row>
    <row r="819" spans="1:38" x14ac:dyDescent="0.25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</row>
    <row r="820" spans="1:38" x14ac:dyDescent="0.25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</row>
    <row r="821" spans="1:38" x14ac:dyDescent="0.25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</row>
    <row r="822" spans="1:38" x14ac:dyDescent="0.25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</row>
    <row r="823" spans="1:38" x14ac:dyDescent="0.25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</row>
    <row r="824" spans="1:38" x14ac:dyDescent="0.25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</row>
    <row r="825" spans="1:38" x14ac:dyDescent="0.25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</row>
    <row r="826" spans="1:38" x14ac:dyDescent="0.25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</row>
    <row r="827" spans="1:38" x14ac:dyDescent="0.25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</row>
    <row r="828" spans="1:38" x14ac:dyDescent="0.25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</row>
    <row r="829" spans="1:38" x14ac:dyDescent="0.25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</row>
    <row r="830" spans="1:38" x14ac:dyDescent="0.25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</row>
    <row r="831" spans="1:38" x14ac:dyDescent="0.25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</row>
    <row r="832" spans="1:38" x14ac:dyDescent="0.25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</row>
    <row r="833" spans="1:38" x14ac:dyDescent="0.25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</row>
    <row r="834" spans="1:38" x14ac:dyDescent="0.25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</row>
    <row r="835" spans="1:38" x14ac:dyDescent="0.25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</row>
    <row r="836" spans="1:38" x14ac:dyDescent="0.25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</row>
    <row r="837" spans="1:38" x14ac:dyDescent="0.25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</row>
    <row r="838" spans="1:38" x14ac:dyDescent="0.25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</row>
    <row r="839" spans="1:38" x14ac:dyDescent="0.25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</row>
    <row r="840" spans="1:38" x14ac:dyDescent="0.25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</row>
    <row r="841" spans="1:38" x14ac:dyDescent="0.25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</row>
    <row r="842" spans="1:38" x14ac:dyDescent="0.25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</row>
    <row r="843" spans="1:38" x14ac:dyDescent="0.25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</row>
    <row r="844" spans="1:38" x14ac:dyDescent="0.25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</row>
    <row r="845" spans="1:38" x14ac:dyDescent="0.25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</row>
    <row r="846" spans="1:38" x14ac:dyDescent="0.25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</row>
    <row r="847" spans="1:38" x14ac:dyDescent="0.25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</row>
    <row r="848" spans="1:38" x14ac:dyDescent="0.25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</row>
    <row r="849" spans="1:38" x14ac:dyDescent="0.25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</row>
    <row r="850" spans="1:38" x14ac:dyDescent="0.25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</row>
    <row r="851" spans="1:38" x14ac:dyDescent="0.25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</row>
    <row r="852" spans="1:38" x14ac:dyDescent="0.25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</row>
    <row r="853" spans="1:38" x14ac:dyDescent="0.25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</row>
    <row r="854" spans="1:38" x14ac:dyDescent="0.25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</row>
    <row r="855" spans="1:38" x14ac:dyDescent="0.25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</row>
    <row r="856" spans="1:38" x14ac:dyDescent="0.25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</row>
    <row r="857" spans="1:38" x14ac:dyDescent="0.25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</row>
    <row r="858" spans="1:38" x14ac:dyDescent="0.25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</row>
    <row r="859" spans="1:38" x14ac:dyDescent="0.25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</row>
    <row r="860" spans="1:38" x14ac:dyDescent="0.25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</row>
    <row r="861" spans="1:38" x14ac:dyDescent="0.25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</row>
    <row r="862" spans="1:38" x14ac:dyDescent="0.25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</row>
    <row r="863" spans="1:38" x14ac:dyDescent="0.25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</row>
    <row r="864" spans="1:38" x14ac:dyDescent="0.25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</row>
    <row r="865" spans="1:38" x14ac:dyDescent="0.25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</row>
    <row r="866" spans="1:38" x14ac:dyDescent="0.25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</row>
    <row r="867" spans="1:38" x14ac:dyDescent="0.25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</row>
    <row r="868" spans="1:38" x14ac:dyDescent="0.25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</row>
    <row r="869" spans="1:38" x14ac:dyDescent="0.25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</row>
    <row r="870" spans="1:38" x14ac:dyDescent="0.25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</row>
    <row r="871" spans="1:38" x14ac:dyDescent="0.25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</row>
    <row r="872" spans="1:38" x14ac:dyDescent="0.25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</row>
    <row r="873" spans="1:38" x14ac:dyDescent="0.25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</row>
    <row r="874" spans="1:38" x14ac:dyDescent="0.25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</row>
    <row r="875" spans="1:38" x14ac:dyDescent="0.25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</row>
    <row r="876" spans="1:38" x14ac:dyDescent="0.25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</row>
    <row r="877" spans="1:38" x14ac:dyDescent="0.25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</row>
    <row r="878" spans="1:38" x14ac:dyDescent="0.25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</row>
    <row r="879" spans="1:38" x14ac:dyDescent="0.25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</row>
    <row r="880" spans="1:38" x14ac:dyDescent="0.25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</row>
    <row r="881" spans="1:38" x14ac:dyDescent="0.25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</row>
    <row r="882" spans="1:38" x14ac:dyDescent="0.25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</row>
    <row r="883" spans="1:38" x14ac:dyDescent="0.25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</row>
    <row r="884" spans="1:38" x14ac:dyDescent="0.25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</row>
    <row r="885" spans="1:38" x14ac:dyDescent="0.25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</row>
    <row r="886" spans="1:38" x14ac:dyDescent="0.25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</row>
    <row r="887" spans="1:38" x14ac:dyDescent="0.25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</row>
    <row r="888" spans="1:38" x14ac:dyDescent="0.25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</row>
    <row r="889" spans="1:38" x14ac:dyDescent="0.25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</row>
    <row r="890" spans="1:38" x14ac:dyDescent="0.25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</row>
    <row r="891" spans="1:38" x14ac:dyDescent="0.25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</row>
    <row r="892" spans="1:38" x14ac:dyDescent="0.25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</row>
    <row r="893" spans="1:38" x14ac:dyDescent="0.25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</row>
    <row r="894" spans="1:38" x14ac:dyDescent="0.25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</row>
    <row r="895" spans="1:38" x14ac:dyDescent="0.25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</row>
    <row r="896" spans="1:38" x14ac:dyDescent="0.25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</row>
    <row r="897" spans="1:38" x14ac:dyDescent="0.25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</row>
    <row r="898" spans="1:38" x14ac:dyDescent="0.25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</row>
    <row r="899" spans="1:38" x14ac:dyDescent="0.25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</row>
    <row r="900" spans="1:38" x14ac:dyDescent="0.25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</row>
    <row r="901" spans="1:38" x14ac:dyDescent="0.25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</row>
    <row r="902" spans="1:38" x14ac:dyDescent="0.25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</row>
    <row r="903" spans="1:38" x14ac:dyDescent="0.25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</row>
    <row r="904" spans="1:38" x14ac:dyDescent="0.25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</row>
    <row r="905" spans="1:38" x14ac:dyDescent="0.25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</row>
    <row r="906" spans="1:38" x14ac:dyDescent="0.25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</row>
    <row r="907" spans="1:38" x14ac:dyDescent="0.25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</row>
    <row r="908" spans="1:38" x14ac:dyDescent="0.25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</row>
    <row r="909" spans="1:38" x14ac:dyDescent="0.25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</row>
    <row r="910" spans="1:38" x14ac:dyDescent="0.25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</row>
    <row r="911" spans="1:38" x14ac:dyDescent="0.25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</row>
    <row r="912" spans="1:38" x14ac:dyDescent="0.25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</row>
    <row r="913" spans="1:38" x14ac:dyDescent="0.25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</row>
    <row r="914" spans="1:38" x14ac:dyDescent="0.25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</row>
    <row r="915" spans="1:38" x14ac:dyDescent="0.25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</row>
    <row r="916" spans="1:38" x14ac:dyDescent="0.25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</row>
    <row r="917" spans="1:38" x14ac:dyDescent="0.25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</row>
    <row r="918" spans="1:38" x14ac:dyDescent="0.25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</row>
    <row r="919" spans="1:38" x14ac:dyDescent="0.25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</row>
    <row r="920" spans="1:38" x14ac:dyDescent="0.25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</row>
    <row r="921" spans="1:38" x14ac:dyDescent="0.25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</row>
    <row r="922" spans="1:38" x14ac:dyDescent="0.25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</row>
    <row r="923" spans="1:38" x14ac:dyDescent="0.25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</row>
    <row r="924" spans="1:38" x14ac:dyDescent="0.25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</row>
    <row r="925" spans="1:38" x14ac:dyDescent="0.25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</row>
    <row r="926" spans="1:38" x14ac:dyDescent="0.25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</row>
    <row r="927" spans="1:38" x14ac:dyDescent="0.25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</row>
    <row r="928" spans="1:38" x14ac:dyDescent="0.25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</row>
    <row r="929" spans="1:38" x14ac:dyDescent="0.25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</row>
    <row r="930" spans="1:38" x14ac:dyDescent="0.25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</row>
    <row r="931" spans="1:38" x14ac:dyDescent="0.25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</row>
    <row r="932" spans="1:38" x14ac:dyDescent="0.25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</row>
    <row r="933" spans="1:38" x14ac:dyDescent="0.25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</row>
    <row r="934" spans="1:38" x14ac:dyDescent="0.25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</row>
    <row r="935" spans="1:38" x14ac:dyDescent="0.25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</row>
    <row r="936" spans="1:38" x14ac:dyDescent="0.25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</row>
    <row r="937" spans="1:38" x14ac:dyDescent="0.25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</row>
    <row r="938" spans="1:38" x14ac:dyDescent="0.25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</row>
    <row r="939" spans="1:38" x14ac:dyDescent="0.25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</row>
    <row r="940" spans="1:38" x14ac:dyDescent="0.25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</row>
    <row r="941" spans="1:38" x14ac:dyDescent="0.25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</row>
    <row r="942" spans="1:38" x14ac:dyDescent="0.25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</row>
    <row r="943" spans="1:38" x14ac:dyDescent="0.25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</row>
    <row r="944" spans="1:38" x14ac:dyDescent="0.25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</row>
    <row r="945" spans="1:38" x14ac:dyDescent="0.25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</row>
    <row r="946" spans="1:38" x14ac:dyDescent="0.25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</row>
    <row r="947" spans="1:38" x14ac:dyDescent="0.25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</row>
    <row r="948" spans="1:38" x14ac:dyDescent="0.25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</row>
    <row r="949" spans="1:38" x14ac:dyDescent="0.25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</row>
    <row r="950" spans="1:38" x14ac:dyDescent="0.25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</row>
    <row r="951" spans="1:38" x14ac:dyDescent="0.25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</row>
    <row r="952" spans="1:38" x14ac:dyDescent="0.25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</row>
    <row r="953" spans="1:38" x14ac:dyDescent="0.25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</row>
    <row r="954" spans="1:38" x14ac:dyDescent="0.25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</row>
    <row r="955" spans="1:38" x14ac:dyDescent="0.25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</row>
    <row r="956" spans="1:38" x14ac:dyDescent="0.25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</row>
    <row r="957" spans="1:38" x14ac:dyDescent="0.25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</row>
    <row r="958" spans="1:38" x14ac:dyDescent="0.25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</row>
    <row r="959" spans="1:38" x14ac:dyDescent="0.25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</row>
    <row r="960" spans="1:38" x14ac:dyDescent="0.25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</row>
    <row r="961" spans="1:38" x14ac:dyDescent="0.25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</row>
    <row r="962" spans="1:38" x14ac:dyDescent="0.25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</row>
    <row r="963" spans="1:38" x14ac:dyDescent="0.25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</row>
    <row r="964" spans="1:38" x14ac:dyDescent="0.25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</row>
    <row r="965" spans="1:38" x14ac:dyDescent="0.25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</row>
    <row r="966" spans="1:38" x14ac:dyDescent="0.25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</row>
    <row r="967" spans="1:38" x14ac:dyDescent="0.25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</row>
    <row r="968" spans="1:38" x14ac:dyDescent="0.25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</row>
    <row r="969" spans="1:38" x14ac:dyDescent="0.25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</row>
    <row r="970" spans="1:38" x14ac:dyDescent="0.25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</row>
    <row r="971" spans="1:38" x14ac:dyDescent="0.25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</row>
    <row r="972" spans="1:38" x14ac:dyDescent="0.25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</row>
    <row r="973" spans="1:38" x14ac:dyDescent="0.25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</row>
    <row r="974" spans="1:38" x14ac:dyDescent="0.25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</row>
    <row r="975" spans="1:38" x14ac:dyDescent="0.25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</row>
    <row r="976" spans="1:38" x14ac:dyDescent="0.25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</row>
    <row r="977" spans="1:38" x14ac:dyDescent="0.25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</row>
    <row r="978" spans="1:38" x14ac:dyDescent="0.25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</row>
    <row r="979" spans="1:38" x14ac:dyDescent="0.25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</row>
    <row r="980" spans="1:38" x14ac:dyDescent="0.25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</row>
    <row r="981" spans="1:38" x14ac:dyDescent="0.25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</row>
    <row r="982" spans="1:38" x14ac:dyDescent="0.25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</row>
    <row r="983" spans="1:38" x14ac:dyDescent="0.25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</row>
    <row r="984" spans="1:38" x14ac:dyDescent="0.25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</row>
    <row r="985" spans="1:38" x14ac:dyDescent="0.25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</row>
    <row r="986" spans="1:38" x14ac:dyDescent="0.25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</row>
    <row r="987" spans="1:38" x14ac:dyDescent="0.25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</row>
    <row r="988" spans="1:38" x14ac:dyDescent="0.25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</row>
    <row r="989" spans="1:38" x14ac:dyDescent="0.25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</row>
    <row r="990" spans="1:38" x14ac:dyDescent="0.25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</row>
    <row r="991" spans="1:38" x14ac:dyDescent="0.25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</row>
    <row r="992" spans="1:38" x14ac:dyDescent="0.25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</row>
    <row r="993" spans="1:38" x14ac:dyDescent="0.25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</row>
    <row r="994" spans="1:38" x14ac:dyDescent="0.25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</row>
    <row r="995" spans="1:38" x14ac:dyDescent="0.25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</row>
    <row r="996" spans="1:38" x14ac:dyDescent="0.25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</row>
    <row r="997" spans="1:38" x14ac:dyDescent="0.25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</row>
    <row r="998" spans="1:38" x14ac:dyDescent="0.25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</row>
    <row r="999" spans="1:38" x14ac:dyDescent="0.25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</row>
    <row r="1000" spans="1:38" x14ac:dyDescent="0.25">
      <c r="A1000" s="138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</row>
    <row r="1001" spans="1:38" x14ac:dyDescent="0.25">
      <c r="A1001" s="138"/>
      <c r="B1001" s="138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</row>
    <row r="1002" spans="1:38" x14ac:dyDescent="0.25">
      <c r="A1002" s="138"/>
      <c r="B1002" s="138"/>
      <c r="C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</row>
    <row r="1003" spans="1:38" x14ac:dyDescent="0.25">
      <c r="A1003" s="138"/>
      <c r="B1003" s="138"/>
      <c r="C1003" s="138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</row>
    <row r="1004" spans="1:38" x14ac:dyDescent="0.25">
      <c r="A1004" s="138"/>
      <c r="B1004" s="138"/>
      <c r="C1004" s="138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</row>
    <row r="1005" spans="1:38" x14ac:dyDescent="0.25">
      <c r="A1005" s="138"/>
      <c r="B1005" s="138"/>
      <c r="C1005" s="138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</row>
    <row r="1006" spans="1:38" x14ac:dyDescent="0.25">
      <c r="A1006" s="138"/>
      <c r="B1006" s="138"/>
      <c r="C1006" s="138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</row>
    <row r="1007" spans="1:38" x14ac:dyDescent="0.25">
      <c r="A1007" s="138"/>
      <c r="B1007" s="138"/>
      <c r="C1007" s="138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</row>
    <row r="1008" spans="1:38" x14ac:dyDescent="0.25">
      <c r="A1008" s="138"/>
      <c r="B1008" s="138"/>
      <c r="C1008" s="138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</row>
    <row r="1009" spans="1:38" x14ac:dyDescent="0.25">
      <c r="A1009" s="138"/>
      <c r="B1009" s="138"/>
      <c r="C1009" s="138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</row>
    <row r="1010" spans="1:38" x14ac:dyDescent="0.25">
      <c r="A1010" s="138"/>
      <c r="B1010" s="138"/>
      <c r="C1010" s="138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</row>
    <row r="1011" spans="1:38" x14ac:dyDescent="0.25">
      <c r="A1011" s="138"/>
      <c r="B1011" s="138"/>
      <c r="C1011" s="138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</row>
    <row r="1012" spans="1:38" x14ac:dyDescent="0.25">
      <c r="A1012" s="138"/>
      <c r="B1012" s="138"/>
      <c r="C1012" s="138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</row>
    <row r="1013" spans="1:38" x14ac:dyDescent="0.25">
      <c r="A1013" s="138"/>
      <c r="B1013" s="138"/>
      <c r="C1013" s="138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</row>
    <row r="1014" spans="1:38" x14ac:dyDescent="0.25">
      <c r="A1014" s="138"/>
      <c r="B1014" s="138"/>
      <c r="C1014" s="138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</row>
    <row r="1015" spans="1:38" x14ac:dyDescent="0.25">
      <c r="A1015" s="138"/>
      <c r="B1015" s="138"/>
      <c r="C1015" s="138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</row>
    <row r="1016" spans="1:38" x14ac:dyDescent="0.25">
      <c r="A1016" s="138"/>
      <c r="B1016" s="138"/>
      <c r="C1016" s="138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</row>
    <row r="1017" spans="1:38" x14ac:dyDescent="0.25">
      <c r="A1017" s="138"/>
      <c r="B1017" s="138"/>
      <c r="C1017" s="138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</row>
    <row r="1018" spans="1:38" x14ac:dyDescent="0.25">
      <c r="A1018" s="138"/>
      <c r="B1018" s="138"/>
      <c r="C1018" s="138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</row>
    <row r="1019" spans="1:38" x14ac:dyDescent="0.25">
      <c r="A1019" s="138"/>
      <c r="B1019" s="138"/>
      <c r="C1019" s="138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</row>
    <row r="1020" spans="1:38" x14ac:dyDescent="0.25">
      <c r="A1020" s="138"/>
      <c r="B1020" s="138"/>
      <c r="C1020" s="138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</row>
    <row r="1021" spans="1:38" x14ac:dyDescent="0.25">
      <c r="A1021" s="138"/>
      <c r="B1021" s="138"/>
      <c r="C1021" s="138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</row>
    <row r="1022" spans="1:38" x14ac:dyDescent="0.25">
      <c r="A1022" s="138"/>
      <c r="B1022" s="138"/>
      <c r="C1022" s="138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</row>
    <row r="1023" spans="1:38" x14ac:dyDescent="0.25">
      <c r="A1023" s="138"/>
      <c r="B1023" s="138"/>
      <c r="C1023" s="138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</row>
    <row r="1024" spans="1:38" x14ac:dyDescent="0.25">
      <c r="A1024" s="138"/>
      <c r="B1024" s="138"/>
      <c r="C1024" s="138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</row>
    <row r="1025" spans="1:38" x14ac:dyDescent="0.25">
      <c r="A1025" s="138"/>
      <c r="B1025" s="138"/>
      <c r="C1025" s="138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</row>
    <row r="1026" spans="1:38" x14ac:dyDescent="0.25">
      <c r="A1026" s="138"/>
      <c r="B1026" s="138"/>
      <c r="C1026" s="138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</row>
    <row r="1027" spans="1:38" x14ac:dyDescent="0.25">
      <c r="A1027" s="138"/>
      <c r="B1027" s="138"/>
      <c r="C1027" s="138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</row>
    <row r="1028" spans="1:38" x14ac:dyDescent="0.25">
      <c r="A1028" s="138"/>
      <c r="B1028" s="138"/>
      <c r="C1028" s="138"/>
      <c r="D1028" s="138"/>
      <c r="E1028" s="138"/>
      <c r="F1028" s="138"/>
      <c r="G1028" s="138"/>
      <c r="H1028" s="138"/>
      <c r="I1028" s="138"/>
      <c r="J1028" s="138"/>
      <c r="K1028" s="138"/>
      <c r="L1028" s="138"/>
      <c r="M1028" s="138"/>
      <c r="N1028" s="138"/>
      <c r="O1028" s="138"/>
      <c r="P1028" s="138"/>
      <c r="Q1028" s="138"/>
      <c r="R1028" s="138"/>
      <c r="S1028" s="138"/>
      <c r="T1028" s="138"/>
      <c r="U1028" s="138"/>
      <c r="V1028" s="138"/>
      <c r="W1028" s="138"/>
      <c r="X1028" s="138"/>
      <c r="Y1028" s="138"/>
      <c r="Z1028" s="138"/>
      <c r="AA1028" s="138"/>
      <c r="AB1028" s="138"/>
      <c r="AC1028" s="138"/>
      <c r="AD1028" s="138"/>
      <c r="AE1028" s="138"/>
      <c r="AF1028" s="138"/>
      <c r="AG1028" s="138"/>
      <c r="AH1028" s="138"/>
      <c r="AI1028" s="138"/>
      <c r="AJ1028" s="138"/>
      <c r="AK1028" s="138"/>
      <c r="AL1028" s="138"/>
    </row>
    <row r="1029" spans="1:38" x14ac:dyDescent="0.25">
      <c r="A1029" s="138"/>
      <c r="B1029" s="138"/>
      <c r="C1029" s="138"/>
      <c r="D1029" s="138"/>
      <c r="E1029" s="138"/>
      <c r="F1029" s="138"/>
      <c r="G1029" s="138"/>
      <c r="H1029" s="138"/>
      <c r="I1029" s="138"/>
      <c r="J1029" s="138"/>
      <c r="K1029" s="138"/>
      <c r="L1029" s="138"/>
      <c r="M1029" s="138"/>
      <c r="N1029" s="138"/>
      <c r="O1029" s="138"/>
      <c r="P1029" s="138"/>
      <c r="Q1029" s="138"/>
      <c r="R1029" s="138"/>
      <c r="S1029" s="138"/>
      <c r="T1029" s="138"/>
      <c r="U1029" s="138"/>
      <c r="V1029" s="138"/>
      <c r="W1029" s="138"/>
      <c r="X1029" s="138"/>
      <c r="Y1029" s="138"/>
      <c r="Z1029" s="138"/>
      <c r="AA1029" s="138"/>
      <c r="AB1029" s="138"/>
      <c r="AC1029" s="138"/>
      <c r="AD1029" s="138"/>
      <c r="AE1029" s="138"/>
      <c r="AF1029" s="138"/>
      <c r="AG1029" s="138"/>
      <c r="AH1029" s="138"/>
      <c r="AI1029" s="138"/>
      <c r="AJ1029" s="138"/>
      <c r="AK1029" s="138"/>
      <c r="AL1029" s="138"/>
    </row>
    <row r="1030" spans="1:38" x14ac:dyDescent="0.25">
      <c r="A1030" s="138"/>
      <c r="B1030" s="138"/>
      <c r="C1030" s="138"/>
      <c r="D1030" s="138"/>
      <c r="E1030" s="138"/>
      <c r="F1030" s="138"/>
      <c r="G1030" s="138"/>
      <c r="H1030" s="138"/>
      <c r="I1030" s="138"/>
      <c r="J1030" s="138"/>
      <c r="K1030" s="138"/>
      <c r="L1030" s="138"/>
      <c r="M1030" s="138"/>
      <c r="N1030" s="138"/>
      <c r="O1030" s="138"/>
      <c r="P1030" s="138"/>
      <c r="Q1030" s="138"/>
      <c r="R1030" s="138"/>
      <c r="S1030" s="138"/>
      <c r="T1030" s="138"/>
      <c r="U1030" s="138"/>
      <c r="V1030" s="138"/>
      <c r="W1030" s="138"/>
      <c r="X1030" s="138"/>
      <c r="Y1030" s="138"/>
      <c r="Z1030" s="138"/>
      <c r="AA1030" s="138"/>
      <c r="AB1030" s="138"/>
      <c r="AC1030" s="138"/>
      <c r="AD1030" s="138"/>
      <c r="AE1030" s="138"/>
      <c r="AF1030" s="138"/>
      <c r="AG1030" s="138"/>
      <c r="AH1030" s="138"/>
      <c r="AI1030" s="138"/>
      <c r="AJ1030" s="138"/>
      <c r="AK1030" s="138"/>
      <c r="AL1030" s="138"/>
    </row>
    <row r="1031" spans="1:38" x14ac:dyDescent="0.25">
      <c r="A1031" s="138"/>
      <c r="B1031" s="138"/>
      <c r="C1031" s="138"/>
      <c r="D1031" s="138"/>
      <c r="E1031" s="138"/>
      <c r="F1031" s="138"/>
      <c r="G1031" s="138"/>
      <c r="H1031" s="138"/>
      <c r="I1031" s="138"/>
      <c r="J1031" s="138"/>
      <c r="K1031" s="138"/>
      <c r="L1031" s="138"/>
      <c r="M1031" s="138"/>
      <c r="N1031" s="138"/>
      <c r="O1031" s="138"/>
      <c r="P1031" s="138"/>
      <c r="Q1031" s="138"/>
      <c r="R1031" s="138"/>
      <c r="S1031" s="138"/>
      <c r="T1031" s="138"/>
      <c r="U1031" s="138"/>
      <c r="V1031" s="138"/>
      <c r="W1031" s="138"/>
      <c r="X1031" s="138"/>
      <c r="Y1031" s="138"/>
      <c r="Z1031" s="138"/>
      <c r="AA1031" s="138"/>
      <c r="AB1031" s="138"/>
      <c r="AC1031" s="138"/>
      <c r="AD1031" s="138"/>
      <c r="AE1031" s="138"/>
      <c r="AF1031" s="138"/>
      <c r="AG1031" s="138"/>
      <c r="AH1031" s="138"/>
      <c r="AI1031" s="138"/>
      <c r="AJ1031" s="138"/>
      <c r="AK1031" s="138"/>
      <c r="AL1031" s="138"/>
    </row>
    <row r="1032" spans="1:38" x14ac:dyDescent="0.25">
      <c r="A1032" s="138"/>
      <c r="B1032" s="138"/>
      <c r="C1032" s="138"/>
      <c r="D1032" s="138"/>
      <c r="E1032" s="138"/>
      <c r="F1032" s="138"/>
      <c r="G1032" s="138"/>
      <c r="H1032" s="138"/>
      <c r="I1032" s="138"/>
      <c r="J1032" s="138"/>
      <c r="K1032" s="138"/>
      <c r="L1032" s="138"/>
      <c r="M1032" s="138"/>
      <c r="N1032" s="138"/>
      <c r="O1032" s="138"/>
      <c r="P1032" s="138"/>
      <c r="Q1032" s="138"/>
      <c r="R1032" s="138"/>
      <c r="S1032" s="138"/>
      <c r="T1032" s="138"/>
      <c r="U1032" s="138"/>
      <c r="V1032" s="138"/>
      <c r="W1032" s="138"/>
      <c r="X1032" s="138"/>
      <c r="Y1032" s="138"/>
      <c r="Z1032" s="138"/>
      <c r="AA1032" s="138"/>
      <c r="AB1032" s="138"/>
      <c r="AC1032" s="138"/>
      <c r="AD1032" s="138"/>
      <c r="AE1032" s="138"/>
      <c r="AF1032" s="138"/>
      <c r="AG1032" s="138"/>
      <c r="AH1032" s="138"/>
      <c r="AI1032" s="138"/>
      <c r="AJ1032" s="138"/>
      <c r="AK1032" s="138"/>
      <c r="AL1032" s="138"/>
    </row>
    <row r="1033" spans="1:38" x14ac:dyDescent="0.25">
      <c r="A1033" s="138"/>
      <c r="B1033" s="138"/>
      <c r="C1033" s="138"/>
      <c r="D1033" s="138"/>
      <c r="E1033" s="138"/>
      <c r="F1033" s="138"/>
      <c r="G1033" s="138"/>
      <c r="H1033" s="138"/>
      <c r="I1033" s="138"/>
      <c r="J1033" s="138"/>
      <c r="K1033" s="138"/>
      <c r="L1033" s="138"/>
      <c r="M1033" s="138"/>
      <c r="N1033" s="138"/>
      <c r="O1033" s="138"/>
      <c r="P1033" s="138"/>
      <c r="Q1033" s="138"/>
      <c r="R1033" s="138"/>
      <c r="S1033" s="138"/>
      <c r="T1033" s="138"/>
      <c r="U1033" s="138"/>
      <c r="V1033" s="138"/>
      <c r="W1033" s="138"/>
      <c r="X1033" s="138"/>
      <c r="Y1033" s="138"/>
      <c r="Z1033" s="138"/>
      <c r="AA1033" s="138"/>
      <c r="AB1033" s="138"/>
      <c r="AC1033" s="138"/>
      <c r="AD1033" s="138"/>
      <c r="AE1033" s="138"/>
      <c r="AF1033" s="138"/>
      <c r="AG1033" s="138"/>
      <c r="AH1033" s="138"/>
      <c r="AI1033" s="138"/>
      <c r="AJ1033" s="138"/>
      <c r="AK1033" s="138"/>
      <c r="AL1033" s="138"/>
    </row>
    <row r="1034" spans="1:38" x14ac:dyDescent="0.25">
      <c r="A1034" s="138"/>
      <c r="B1034" s="138"/>
      <c r="C1034" s="138"/>
      <c r="D1034" s="138"/>
      <c r="E1034" s="138"/>
      <c r="F1034" s="138"/>
      <c r="G1034" s="138"/>
      <c r="H1034" s="138"/>
      <c r="I1034" s="138"/>
      <c r="J1034" s="138"/>
      <c r="K1034" s="138"/>
      <c r="L1034" s="138"/>
      <c r="M1034" s="138"/>
      <c r="N1034" s="138"/>
      <c r="O1034" s="138"/>
      <c r="P1034" s="138"/>
      <c r="Q1034" s="138"/>
      <c r="R1034" s="138"/>
      <c r="S1034" s="138"/>
      <c r="T1034" s="138"/>
      <c r="U1034" s="138"/>
      <c r="V1034" s="138"/>
      <c r="W1034" s="138"/>
      <c r="X1034" s="138"/>
      <c r="Y1034" s="138"/>
      <c r="Z1034" s="138"/>
      <c r="AA1034" s="138"/>
      <c r="AB1034" s="138"/>
      <c r="AC1034" s="138"/>
      <c r="AD1034" s="138"/>
      <c r="AE1034" s="138"/>
      <c r="AF1034" s="138"/>
      <c r="AG1034" s="138"/>
      <c r="AH1034" s="138"/>
      <c r="AI1034" s="138"/>
      <c r="AJ1034" s="138"/>
      <c r="AK1034" s="138"/>
      <c r="AL1034" s="138"/>
    </row>
    <row r="1035" spans="1:38" x14ac:dyDescent="0.25">
      <c r="A1035" s="138"/>
      <c r="B1035" s="138"/>
      <c r="C1035" s="138"/>
      <c r="D1035" s="138"/>
      <c r="E1035" s="138"/>
      <c r="F1035" s="138"/>
      <c r="G1035" s="138"/>
      <c r="H1035" s="138"/>
      <c r="I1035" s="138"/>
      <c r="J1035" s="138"/>
      <c r="K1035" s="138"/>
      <c r="L1035" s="138"/>
      <c r="M1035" s="138"/>
      <c r="N1035" s="138"/>
      <c r="O1035" s="138"/>
      <c r="P1035" s="138"/>
      <c r="Q1035" s="138"/>
      <c r="R1035" s="138"/>
      <c r="S1035" s="138"/>
      <c r="T1035" s="138"/>
      <c r="U1035" s="138"/>
      <c r="V1035" s="138"/>
      <c r="W1035" s="138"/>
      <c r="X1035" s="138"/>
      <c r="Y1035" s="138"/>
      <c r="Z1035" s="138"/>
      <c r="AA1035" s="138"/>
      <c r="AB1035" s="138"/>
      <c r="AC1035" s="138"/>
      <c r="AD1035" s="138"/>
      <c r="AE1035" s="138"/>
      <c r="AF1035" s="138"/>
      <c r="AG1035" s="138"/>
      <c r="AH1035" s="138"/>
      <c r="AI1035" s="138"/>
      <c r="AJ1035" s="138"/>
      <c r="AK1035" s="138"/>
      <c r="AL1035" s="138"/>
    </row>
    <row r="1036" spans="1:38" x14ac:dyDescent="0.25">
      <c r="A1036" s="138"/>
      <c r="B1036" s="138"/>
      <c r="C1036" s="138"/>
      <c r="D1036" s="138"/>
      <c r="E1036" s="138"/>
      <c r="F1036" s="138"/>
      <c r="G1036" s="138"/>
      <c r="H1036" s="138"/>
      <c r="I1036" s="138"/>
      <c r="J1036" s="138"/>
      <c r="K1036" s="138"/>
      <c r="L1036" s="138"/>
      <c r="M1036" s="138"/>
      <c r="N1036" s="138"/>
      <c r="O1036" s="138"/>
      <c r="P1036" s="138"/>
      <c r="Q1036" s="138"/>
      <c r="R1036" s="138"/>
      <c r="S1036" s="138"/>
      <c r="T1036" s="138"/>
      <c r="U1036" s="138"/>
      <c r="V1036" s="138"/>
      <c r="W1036" s="138"/>
      <c r="X1036" s="138"/>
      <c r="Y1036" s="138"/>
      <c r="Z1036" s="138"/>
      <c r="AA1036" s="138"/>
      <c r="AB1036" s="138"/>
      <c r="AC1036" s="138"/>
      <c r="AD1036" s="138"/>
      <c r="AE1036" s="138"/>
      <c r="AF1036" s="138"/>
      <c r="AG1036" s="138"/>
      <c r="AH1036" s="138"/>
      <c r="AI1036" s="138"/>
      <c r="AJ1036" s="138"/>
      <c r="AK1036" s="138"/>
      <c r="AL1036" s="138"/>
    </row>
    <row r="1037" spans="1:38" x14ac:dyDescent="0.25">
      <c r="A1037" s="138"/>
      <c r="B1037" s="138"/>
      <c r="C1037" s="138"/>
      <c r="D1037" s="138"/>
      <c r="E1037" s="138"/>
      <c r="F1037" s="138"/>
      <c r="G1037" s="138"/>
      <c r="H1037" s="138"/>
      <c r="I1037" s="138"/>
      <c r="J1037" s="138"/>
      <c r="K1037" s="138"/>
      <c r="L1037" s="138"/>
      <c r="M1037" s="138"/>
      <c r="N1037" s="138"/>
      <c r="O1037" s="138"/>
      <c r="P1037" s="138"/>
      <c r="Q1037" s="138"/>
      <c r="R1037" s="138"/>
      <c r="S1037" s="138"/>
      <c r="T1037" s="138"/>
      <c r="U1037" s="138"/>
      <c r="V1037" s="138"/>
      <c r="W1037" s="138"/>
      <c r="X1037" s="138"/>
      <c r="Y1037" s="138"/>
      <c r="Z1037" s="138"/>
      <c r="AA1037" s="138"/>
      <c r="AB1037" s="138"/>
      <c r="AC1037" s="138"/>
      <c r="AD1037" s="138"/>
      <c r="AE1037" s="138"/>
      <c r="AF1037" s="138"/>
      <c r="AG1037" s="138"/>
      <c r="AH1037" s="138"/>
      <c r="AI1037" s="138"/>
      <c r="AJ1037" s="138"/>
      <c r="AK1037" s="138"/>
      <c r="AL1037" s="138"/>
    </row>
    <row r="1038" spans="1:38" x14ac:dyDescent="0.25">
      <c r="A1038" s="138"/>
      <c r="B1038" s="138"/>
      <c r="C1038" s="138"/>
      <c r="D1038" s="138"/>
      <c r="E1038" s="138"/>
      <c r="F1038" s="138"/>
      <c r="G1038" s="138"/>
      <c r="H1038" s="138"/>
      <c r="I1038" s="138"/>
      <c r="J1038" s="138"/>
      <c r="K1038" s="138"/>
      <c r="L1038" s="138"/>
      <c r="M1038" s="138"/>
      <c r="N1038" s="138"/>
      <c r="O1038" s="138"/>
      <c r="P1038" s="138"/>
      <c r="Q1038" s="138"/>
      <c r="R1038" s="138"/>
      <c r="S1038" s="138"/>
      <c r="T1038" s="138"/>
      <c r="U1038" s="138"/>
      <c r="V1038" s="138"/>
      <c r="W1038" s="138"/>
      <c r="X1038" s="138"/>
      <c r="Y1038" s="138"/>
      <c r="Z1038" s="138"/>
      <c r="AA1038" s="138"/>
      <c r="AB1038" s="138"/>
      <c r="AC1038" s="138"/>
      <c r="AD1038" s="138"/>
      <c r="AE1038" s="138"/>
      <c r="AF1038" s="138"/>
      <c r="AG1038" s="138"/>
      <c r="AH1038" s="138"/>
      <c r="AI1038" s="138"/>
      <c r="AJ1038" s="138"/>
      <c r="AK1038" s="138"/>
      <c r="AL1038" s="138"/>
    </row>
    <row r="1039" spans="1:38" x14ac:dyDescent="0.25">
      <c r="A1039" s="138"/>
      <c r="B1039" s="138"/>
      <c r="C1039" s="138"/>
      <c r="D1039" s="138"/>
      <c r="E1039" s="138"/>
      <c r="F1039" s="138"/>
      <c r="G1039" s="138"/>
      <c r="H1039" s="138"/>
      <c r="I1039" s="138"/>
      <c r="J1039" s="138"/>
      <c r="K1039" s="138"/>
      <c r="L1039" s="138"/>
      <c r="M1039" s="138"/>
      <c r="N1039" s="138"/>
      <c r="O1039" s="138"/>
      <c r="P1039" s="138"/>
      <c r="Q1039" s="138"/>
      <c r="R1039" s="138"/>
      <c r="S1039" s="138"/>
      <c r="T1039" s="138"/>
      <c r="U1039" s="138"/>
      <c r="V1039" s="138"/>
      <c r="W1039" s="138"/>
      <c r="X1039" s="138"/>
      <c r="Y1039" s="138"/>
      <c r="Z1039" s="138"/>
      <c r="AA1039" s="138"/>
      <c r="AB1039" s="138"/>
      <c r="AC1039" s="138"/>
      <c r="AD1039" s="138"/>
      <c r="AE1039" s="138"/>
      <c r="AF1039" s="138"/>
      <c r="AG1039" s="138"/>
      <c r="AH1039" s="138"/>
      <c r="AI1039" s="138"/>
      <c r="AJ1039" s="138"/>
      <c r="AK1039" s="138"/>
      <c r="AL1039" s="138"/>
    </row>
    <row r="1040" spans="1:38" x14ac:dyDescent="0.25">
      <c r="A1040" s="138"/>
      <c r="B1040" s="138"/>
      <c r="C1040" s="138"/>
      <c r="D1040" s="138"/>
      <c r="E1040" s="138"/>
      <c r="F1040" s="138"/>
      <c r="G1040" s="138"/>
      <c r="H1040" s="138"/>
      <c r="I1040" s="138"/>
      <c r="J1040" s="138"/>
      <c r="K1040" s="138"/>
      <c r="L1040" s="138"/>
      <c r="M1040" s="138"/>
      <c r="N1040" s="138"/>
      <c r="O1040" s="138"/>
      <c r="P1040" s="138"/>
      <c r="Q1040" s="138"/>
      <c r="R1040" s="138"/>
      <c r="S1040" s="138"/>
      <c r="T1040" s="138"/>
      <c r="U1040" s="138"/>
      <c r="V1040" s="138"/>
      <c r="W1040" s="138"/>
      <c r="X1040" s="138"/>
      <c r="Y1040" s="138"/>
      <c r="Z1040" s="138"/>
      <c r="AA1040" s="138"/>
      <c r="AB1040" s="138"/>
      <c r="AC1040" s="138"/>
      <c r="AD1040" s="138"/>
      <c r="AE1040" s="138"/>
      <c r="AF1040" s="138"/>
      <c r="AG1040" s="138"/>
      <c r="AH1040" s="138"/>
      <c r="AI1040" s="138"/>
      <c r="AJ1040" s="138"/>
      <c r="AK1040" s="138"/>
      <c r="AL1040" s="138"/>
    </row>
    <row r="1041" spans="1:38" x14ac:dyDescent="0.25">
      <c r="A1041" s="138"/>
      <c r="B1041" s="138"/>
      <c r="C1041" s="138"/>
      <c r="D1041" s="138"/>
      <c r="E1041" s="138"/>
      <c r="F1041" s="138"/>
      <c r="G1041" s="138"/>
      <c r="H1041" s="138"/>
      <c r="I1041" s="138"/>
      <c r="J1041" s="138"/>
      <c r="K1041" s="138"/>
      <c r="L1041" s="138"/>
      <c r="M1041" s="138"/>
      <c r="N1041" s="138"/>
      <c r="O1041" s="138"/>
      <c r="P1041" s="138"/>
      <c r="Q1041" s="138"/>
      <c r="R1041" s="138"/>
      <c r="S1041" s="138"/>
      <c r="T1041" s="138"/>
      <c r="U1041" s="138"/>
      <c r="V1041" s="138"/>
      <c r="W1041" s="138"/>
      <c r="X1041" s="138"/>
      <c r="Y1041" s="138"/>
      <c r="Z1041" s="138"/>
      <c r="AA1041" s="138"/>
      <c r="AB1041" s="138"/>
      <c r="AC1041" s="138"/>
      <c r="AD1041" s="138"/>
      <c r="AE1041" s="138"/>
      <c r="AF1041" s="138"/>
      <c r="AG1041" s="138"/>
      <c r="AH1041" s="138"/>
      <c r="AI1041" s="138"/>
      <c r="AJ1041" s="138"/>
      <c r="AK1041" s="138"/>
      <c r="AL1041" s="138"/>
    </row>
    <row r="1042" spans="1:38" x14ac:dyDescent="0.25">
      <c r="A1042" s="138"/>
      <c r="B1042" s="138"/>
      <c r="C1042" s="138"/>
      <c r="D1042" s="138"/>
      <c r="E1042" s="138"/>
      <c r="F1042" s="138"/>
      <c r="G1042" s="138"/>
      <c r="H1042" s="138"/>
      <c r="I1042" s="138"/>
      <c r="J1042" s="138"/>
      <c r="K1042" s="138"/>
      <c r="L1042" s="138"/>
      <c r="M1042" s="138"/>
      <c r="N1042" s="138"/>
      <c r="O1042" s="138"/>
      <c r="P1042" s="138"/>
      <c r="Q1042" s="138"/>
      <c r="R1042" s="138"/>
      <c r="S1042" s="138"/>
      <c r="T1042" s="138"/>
      <c r="U1042" s="138"/>
      <c r="V1042" s="138"/>
      <c r="W1042" s="138"/>
      <c r="X1042" s="138"/>
      <c r="Y1042" s="138"/>
      <c r="Z1042" s="138"/>
      <c r="AA1042" s="138"/>
      <c r="AB1042" s="138"/>
      <c r="AC1042" s="138"/>
      <c r="AD1042" s="138"/>
      <c r="AE1042" s="138"/>
      <c r="AF1042" s="138"/>
      <c r="AG1042" s="138"/>
      <c r="AH1042" s="138"/>
      <c r="AI1042" s="138"/>
      <c r="AJ1042" s="138"/>
      <c r="AK1042" s="138"/>
      <c r="AL1042" s="138"/>
    </row>
    <row r="1043" spans="1:38" x14ac:dyDescent="0.25">
      <c r="A1043" s="138"/>
      <c r="B1043" s="138"/>
      <c r="C1043" s="138"/>
      <c r="D1043" s="138"/>
      <c r="E1043" s="138"/>
      <c r="F1043" s="138"/>
      <c r="G1043" s="138"/>
      <c r="H1043" s="138"/>
      <c r="I1043" s="138"/>
      <c r="J1043" s="138"/>
      <c r="K1043" s="138"/>
      <c r="L1043" s="138"/>
      <c r="M1043" s="138"/>
      <c r="N1043" s="138"/>
      <c r="O1043" s="138"/>
      <c r="P1043" s="138"/>
      <c r="Q1043" s="138"/>
      <c r="R1043" s="138"/>
      <c r="S1043" s="138"/>
      <c r="T1043" s="138"/>
      <c r="U1043" s="138"/>
      <c r="V1043" s="138"/>
      <c r="W1043" s="138"/>
      <c r="X1043" s="138"/>
      <c r="Y1043" s="138"/>
      <c r="Z1043" s="138"/>
      <c r="AA1043" s="138"/>
      <c r="AB1043" s="138"/>
      <c r="AC1043" s="138"/>
      <c r="AD1043" s="138"/>
      <c r="AE1043" s="138"/>
      <c r="AF1043" s="138"/>
      <c r="AG1043" s="138"/>
      <c r="AH1043" s="138"/>
      <c r="AI1043" s="138"/>
      <c r="AJ1043" s="138"/>
      <c r="AK1043" s="138"/>
      <c r="AL1043" s="138"/>
    </row>
    <row r="1044" spans="1:38" x14ac:dyDescent="0.25">
      <c r="A1044" s="138"/>
      <c r="B1044" s="138"/>
      <c r="C1044" s="138"/>
      <c r="D1044" s="138"/>
      <c r="E1044" s="138"/>
      <c r="F1044" s="138"/>
      <c r="G1044" s="138"/>
      <c r="H1044" s="138"/>
      <c r="I1044" s="138"/>
      <c r="J1044" s="138"/>
      <c r="K1044" s="138"/>
      <c r="L1044" s="138"/>
      <c r="M1044" s="138"/>
      <c r="N1044" s="138"/>
      <c r="O1044" s="138"/>
      <c r="P1044" s="138"/>
      <c r="Q1044" s="138"/>
      <c r="R1044" s="138"/>
      <c r="S1044" s="138"/>
      <c r="T1044" s="138"/>
      <c r="U1044" s="138"/>
      <c r="V1044" s="138"/>
      <c r="W1044" s="138"/>
      <c r="X1044" s="138"/>
      <c r="Y1044" s="138"/>
      <c r="Z1044" s="138"/>
      <c r="AA1044" s="138"/>
      <c r="AB1044" s="138"/>
      <c r="AC1044" s="138"/>
      <c r="AD1044" s="138"/>
      <c r="AE1044" s="138"/>
      <c r="AF1044" s="138"/>
      <c r="AG1044" s="138"/>
      <c r="AH1044" s="138"/>
      <c r="AI1044" s="138"/>
      <c r="AJ1044" s="138"/>
      <c r="AK1044" s="138"/>
      <c r="AL1044" s="138"/>
    </row>
    <row r="1045" spans="1:38" x14ac:dyDescent="0.25">
      <c r="A1045" s="138"/>
      <c r="B1045" s="138"/>
      <c r="C1045" s="138"/>
      <c r="D1045" s="138"/>
      <c r="E1045" s="138"/>
      <c r="F1045" s="138"/>
      <c r="G1045" s="138"/>
      <c r="H1045" s="138"/>
      <c r="I1045" s="138"/>
      <c r="J1045" s="138"/>
      <c r="K1045" s="138"/>
      <c r="L1045" s="138"/>
      <c r="M1045" s="138"/>
      <c r="N1045" s="138"/>
      <c r="O1045" s="138"/>
      <c r="P1045" s="138"/>
      <c r="Q1045" s="138"/>
      <c r="R1045" s="138"/>
      <c r="S1045" s="138"/>
      <c r="T1045" s="138"/>
      <c r="U1045" s="138"/>
      <c r="V1045" s="138"/>
      <c r="W1045" s="138"/>
      <c r="X1045" s="138"/>
      <c r="Y1045" s="138"/>
      <c r="Z1045" s="138"/>
      <c r="AA1045" s="138"/>
      <c r="AB1045" s="138"/>
      <c r="AC1045" s="138"/>
      <c r="AD1045" s="138"/>
      <c r="AE1045" s="138"/>
      <c r="AF1045" s="138"/>
      <c r="AG1045" s="138"/>
      <c r="AH1045" s="138"/>
      <c r="AI1045" s="138"/>
      <c r="AJ1045" s="138"/>
      <c r="AK1045" s="138"/>
      <c r="AL1045" s="138"/>
    </row>
    <row r="1046" spans="1:38" x14ac:dyDescent="0.25">
      <c r="A1046" s="138"/>
      <c r="B1046" s="138"/>
      <c r="C1046" s="138"/>
      <c r="D1046" s="138"/>
      <c r="E1046" s="138"/>
      <c r="F1046" s="138"/>
      <c r="G1046" s="138"/>
      <c r="H1046" s="138"/>
      <c r="I1046" s="138"/>
      <c r="J1046" s="138"/>
      <c r="K1046" s="138"/>
      <c r="L1046" s="138"/>
      <c r="M1046" s="138"/>
      <c r="N1046" s="138"/>
      <c r="O1046" s="138"/>
      <c r="P1046" s="138"/>
      <c r="Q1046" s="138"/>
      <c r="R1046" s="138"/>
      <c r="S1046" s="138"/>
      <c r="T1046" s="138"/>
      <c r="U1046" s="138"/>
      <c r="V1046" s="138"/>
      <c r="W1046" s="138"/>
      <c r="X1046" s="138"/>
      <c r="Y1046" s="138"/>
      <c r="Z1046" s="138"/>
      <c r="AA1046" s="138"/>
      <c r="AB1046" s="138"/>
      <c r="AC1046" s="138"/>
      <c r="AD1046" s="138"/>
      <c r="AE1046" s="138"/>
      <c r="AF1046" s="138"/>
      <c r="AG1046" s="138"/>
      <c r="AH1046" s="138"/>
      <c r="AI1046" s="138"/>
      <c r="AJ1046" s="138"/>
      <c r="AK1046" s="138"/>
      <c r="AL1046" s="138"/>
    </row>
    <row r="1047" spans="1:38" x14ac:dyDescent="0.25">
      <c r="A1047" s="138"/>
      <c r="B1047" s="138"/>
      <c r="C1047" s="138"/>
      <c r="D1047" s="138"/>
      <c r="E1047" s="138"/>
      <c r="F1047" s="138"/>
      <c r="G1047" s="138"/>
      <c r="H1047" s="138"/>
      <c r="I1047" s="138"/>
      <c r="J1047" s="138"/>
      <c r="K1047" s="138"/>
      <c r="L1047" s="138"/>
      <c r="M1047" s="138"/>
      <c r="N1047" s="138"/>
      <c r="O1047" s="138"/>
      <c r="P1047" s="138"/>
      <c r="Q1047" s="138"/>
      <c r="R1047" s="138"/>
      <c r="S1047" s="138"/>
      <c r="T1047" s="138"/>
      <c r="U1047" s="138"/>
      <c r="V1047" s="138"/>
      <c r="W1047" s="138"/>
      <c r="X1047" s="138"/>
      <c r="Y1047" s="138"/>
      <c r="Z1047" s="138"/>
      <c r="AA1047" s="138"/>
      <c r="AB1047" s="138"/>
      <c r="AC1047" s="138"/>
      <c r="AD1047" s="138"/>
      <c r="AE1047" s="138"/>
      <c r="AF1047" s="138"/>
      <c r="AG1047" s="138"/>
      <c r="AH1047" s="138"/>
      <c r="AI1047" s="138"/>
      <c r="AJ1047" s="138"/>
      <c r="AK1047" s="138"/>
      <c r="AL1047" s="138"/>
    </row>
    <row r="1048" spans="1:38" x14ac:dyDescent="0.25">
      <c r="A1048" s="138"/>
      <c r="B1048" s="138"/>
      <c r="C1048" s="138"/>
      <c r="D1048" s="138"/>
      <c r="E1048" s="138"/>
      <c r="F1048" s="138"/>
      <c r="G1048" s="138"/>
      <c r="H1048" s="138"/>
      <c r="I1048" s="138"/>
      <c r="J1048" s="138"/>
      <c r="K1048" s="138"/>
      <c r="L1048" s="138"/>
      <c r="M1048" s="138"/>
      <c r="N1048" s="138"/>
      <c r="O1048" s="138"/>
      <c r="P1048" s="138"/>
      <c r="Q1048" s="138"/>
      <c r="R1048" s="138"/>
      <c r="S1048" s="138"/>
      <c r="T1048" s="138"/>
      <c r="U1048" s="138"/>
      <c r="V1048" s="138"/>
      <c r="W1048" s="138"/>
      <c r="X1048" s="138"/>
      <c r="Y1048" s="138"/>
      <c r="Z1048" s="138"/>
      <c r="AA1048" s="138"/>
      <c r="AB1048" s="138"/>
      <c r="AC1048" s="138"/>
      <c r="AD1048" s="138"/>
      <c r="AE1048" s="138"/>
      <c r="AF1048" s="138"/>
      <c r="AG1048" s="138"/>
      <c r="AH1048" s="138"/>
      <c r="AI1048" s="138"/>
      <c r="AJ1048" s="138"/>
      <c r="AK1048" s="138"/>
      <c r="AL1048" s="138"/>
    </row>
  </sheetData>
  <sheetProtection algorithmName="SHA-512" hashValue="EQ0cuHx99oV3MoRFv1J23DxRgt+Famnd7gX6Grw7CL2BitTQpvsdIG2IgOFSDhT6DV/34X6iCbA7BqjVHYe1Rg==" saltValue="Mz9k3DGBzGcrzhTc8tjI/g==" spinCount="100000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39:AL39"/>
    <mergeCell ref="A13:AJ13"/>
    <mergeCell ref="A14:F14"/>
    <mergeCell ref="G14:AJ14"/>
    <mergeCell ref="AK14:AL14"/>
    <mergeCell ref="A20:AJ20"/>
    <mergeCell ref="A21:F21"/>
    <mergeCell ref="G21:AJ21"/>
    <mergeCell ref="AK21:AL21"/>
    <mergeCell ref="A34:AJ34"/>
    <mergeCell ref="A35:F35"/>
    <mergeCell ref="G35:AJ35"/>
    <mergeCell ref="AK35:AL35"/>
    <mergeCell ref="A38:F38"/>
    <mergeCell ref="A55:F55"/>
    <mergeCell ref="G40:AJ40"/>
    <mergeCell ref="AK40:AL40"/>
    <mergeCell ref="G41:I41"/>
    <mergeCell ref="J41:L41"/>
    <mergeCell ref="M41:O41"/>
    <mergeCell ref="P41:R41"/>
    <mergeCell ref="S41:U41"/>
    <mergeCell ref="V41:X41"/>
    <mergeCell ref="Y41:AA41"/>
    <mergeCell ref="AB41:AD41"/>
    <mergeCell ref="A40:A42"/>
    <mergeCell ref="B40:B42"/>
    <mergeCell ref="C40:C42"/>
    <mergeCell ref="D40:D42"/>
    <mergeCell ref="E40:E42"/>
    <mergeCell ref="AE41:AG41"/>
    <mergeCell ref="AH41:AJ41"/>
    <mergeCell ref="AK41:AK42"/>
    <mergeCell ref="AL41:AL42"/>
    <mergeCell ref="A43:AL43"/>
    <mergeCell ref="F40:F42"/>
    <mergeCell ref="A85:F85"/>
    <mergeCell ref="A56:AL56"/>
    <mergeCell ref="A66:F66"/>
    <mergeCell ref="A67:AL67"/>
    <mergeCell ref="A77:AL77"/>
    <mergeCell ref="A83:F83"/>
    <mergeCell ref="A84:F8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0.39997558519241921"/>
  </sheetPr>
  <dimension ref="A1:AO1059"/>
  <sheetViews>
    <sheetView zoomScale="98" zoomScaleNormal="98" workbookViewId="0">
      <selection activeCell="G32" sqref="G32"/>
    </sheetView>
  </sheetViews>
  <sheetFormatPr defaultColWidth="9.140625" defaultRowHeight="15" x14ac:dyDescent="0.25"/>
  <cols>
    <col min="1" max="1" width="43" style="136" customWidth="1"/>
    <col min="2" max="2" width="13.28515625" style="136" customWidth="1"/>
    <col min="3" max="3" width="15" style="141" customWidth="1"/>
    <col min="4" max="4" width="5.28515625" style="136" customWidth="1"/>
    <col min="5" max="5" width="4.42578125" style="136" customWidth="1"/>
    <col min="6" max="6" width="4.5703125" style="136" customWidth="1"/>
    <col min="7" max="36" width="4" style="136" customWidth="1"/>
    <col min="37" max="37" width="7.5703125" style="136" bestFit="1" customWidth="1"/>
    <col min="38" max="38" width="7" style="136" bestFit="1" customWidth="1"/>
    <col min="39" max="16384" width="9.140625" style="136"/>
  </cols>
  <sheetData>
    <row r="1" spans="1:41" customFormat="1" ht="12.95" customHeight="1" thickBot="1" x14ac:dyDescent="0.3">
      <c r="A1" s="250" t="s">
        <v>240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2"/>
    </row>
    <row r="2" spans="1:41" customFormat="1" ht="12.95" customHeight="1" thickBot="1" x14ac:dyDescent="0.3">
      <c r="A2" s="277" t="s">
        <v>200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9"/>
    </row>
    <row r="3" spans="1:41" customFormat="1" ht="12.95" customHeight="1" thickBot="1" x14ac:dyDescent="0.3">
      <c r="A3" s="280" t="s">
        <v>27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1"/>
      <c r="AH3" s="281"/>
      <c r="AI3" s="281"/>
      <c r="AJ3" s="281"/>
      <c r="AK3" s="281"/>
      <c r="AL3" s="282"/>
    </row>
    <row r="4" spans="1:41" customFormat="1" ht="12.95" customHeight="1" thickBot="1" x14ac:dyDescent="0.3">
      <c r="A4" s="253" t="s">
        <v>86</v>
      </c>
      <c r="B4" s="256" t="s">
        <v>87</v>
      </c>
      <c r="C4" s="260" t="s">
        <v>85</v>
      </c>
      <c r="D4" s="260" t="s">
        <v>82</v>
      </c>
      <c r="E4" s="260" t="s">
        <v>37</v>
      </c>
      <c r="F4" s="248" t="s">
        <v>105</v>
      </c>
      <c r="G4" s="250" t="s">
        <v>0</v>
      </c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2"/>
      <c r="AK4" s="250"/>
      <c r="AL4" s="252"/>
    </row>
    <row r="5" spans="1:41" customFormat="1" ht="12.95" customHeight="1" x14ac:dyDescent="0.25">
      <c r="A5" s="254"/>
      <c r="B5" s="257"/>
      <c r="C5" s="261"/>
      <c r="D5" s="261"/>
      <c r="E5" s="261"/>
      <c r="F5" s="249"/>
      <c r="G5" s="243" t="s">
        <v>2</v>
      </c>
      <c r="H5" s="244"/>
      <c r="I5" s="245"/>
      <c r="J5" s="243" t="s">
        <v>3</v>
      </c>
      <c r="K5" s="244"/>
      <c r="L5" s="245"/>
      <c r="M5" s="243" t="s">
        <v>4</v>
      </c>
      <c r="N5" s="244"/>
      <c r="O5" s="245"/>
      <c r="P5" s="243" t="s">
        <v>5</v>
      </c>
      <c r="Q5" s="244"/>
      <c r="R5" s="245"/>
      <c r="S5" s="243" t="s">
        <v>6</v>
      </c>
      <c r="T5" s="244"/>
      <c r="U5" s="245"/>
      <c r="V5" s="243" t="s">
        <v>7</v>
      </c>
      <c r="W5" s="244"/>
      <c r="X5" s="245"/>
      <c r="Y5" s="243" t="s">
        <v>8</v>
      </c>
      <c r="Z5" s="244"/>
      <c r="AA5" s="245"/>
      <c r="AB5" s="243" t="s">
        <v>9</v>
      </c>
      <c r="AC5" s="244"/>
      <c r="AD5" s="245"/>
      <c r="AE5" s="243" t="s">
        <v>10</v>
      </c>
      <c r="AF5" s="244"/>
      <c r="AG5" s="245"/>
      <c r="AH5" s="243" t="s">
        <v>11</v>
      </c>
      <c r="AI5" s="244"/>
      <c r="AJ5" s="245"/>
      <c r="AK5" s="246" t="s">
        <v>91</v>
      </c>
      <c r="AL5" s="246" t="s">
        <v>38</v>
      </c>
    </row>
    <row r="6" spans="1:41" customFormat="1" ht="12.95" customHeight="1" thickBot="1" x14ac:dyDescent="0.3">
      <c r="A6" s="255"/>
      <c r="B6" s="283"/>
      <c r="C6" s="285"/>
      <c r="D6" s="285"/>
      <c r="E6" s="285"/>
      <c r="F6" s="286"/>
      <c r="G6" s="178" t="s">
        <v>1</v>
      </c>
      <c r="H6" s="179" t="s">
        <v>12</v>
      </c>
      <c r="I6" s="51" t="s">
        <v>22</v>
      </c>
      <c r="J6" s="178" t="s">
        <v>1</v>
      </c>
      <c r="K6" s="179" t="s">
        <v>12</v>
      </c>
      <c r="L6" s="51" t="s">
        <v>22</v>
      </c>
      <c r="M6" s="178" t="s">
        <v>1</v>
      </c>
      <c r="N6" s="179" t="s">
        <v>12</v>
      </c>
      <c r="O6" s="51" t="s">
        <v>22</v>
      </c>
      <c r="P6" s="178" t="s">
        <v>1</v>
      </c>
      <c r="Q6" s="179" t="s">
        <v>12</v>
      </c>
      <c r="R6" s="51" t="s">
        <v>22</v>
      </c>
      <c r="S6" s="178" t="s">
        <v>1</v>
      </c>
      <c r="T6" s="179" t="s">
        <v>12</v>
      </c>
      <c r="U6" s="51" t="s">
        <v>22</v>
      </c>
      <c r="V6" s="178" t="s">
        <v>1</v>
      </c>
      <c r="W6" s="179" t="s">
        <v>12</v>
      </c>
      <c r="X6" s="51" t="s">
        <v>22</v>
      </c>
      <c r="Y6" s="178" t="s">
        <v>1</v>
      </c>
      <c r="Z6" s="179" t="s">
        <v>12</v>
      </c>
      <c r="AA6" s="51" t="s">
        <v>22</v>
      </c>
      <c r="AB6" s="178" t="s">
        <v>1</v>
      </c>
      <c r="AC6" s="179" t="s">
        <v>12</v>
      </c>
      <c r="AD6" s="51" t="s">
        <v>22</v>
      </c>
      <c r="AE6" s="178" t="s">
        <v>1</v>
      </c>
      <c r="AF6" s="179" t="s">
        <v>12</v>
      </c>
      <c r="AG6" s="51" t="s">
        <v>22</v>
      </c>
      <c r="AH6" s="178" t="s">
        <v>1</v>
      </c>
      <c r="AI6" s="179" t="s">
        <v>12</v>
      </c>
      <c r="AJ6" s="51" t="s">
        <v>22</v>
      </c>
      <c r="AK6" s="276"/>
      <c r="AL6" s="276"/>
    </row>
    <row r="7" spans="1:41" customFormat="1" ht="12.95" customHeight="1" thickBot="1" x14ac:dyDescent="0.3">
      <c r="A7" s="237" t="s">
        <v>201</v>
      </c>
      <c r="B7" s="238"/>
      <c r="C7" s="238"/>
      <c r="D7" s="238"/>
      <c r="E7" s="238"/>
      <c r="F7" s="239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70"/>
      <c r="AK7" s="271"/>
      <c r="AL7" s="272"/>
    </row>
    <row r="8" spans="1:41" s="1" customFormat="1" ht="12.95" customHeight="1" x14ac:dyDescent="0.25">
      <c r="A8" s="97" t="s">
        <v>49</v>
      </c>
      <c r="B8" s="198" t="s">
        <v>251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0" si="0">SUM(G8,J8,M8,P8,S8,V8,Y8,AB8,AE8,AH8)*15</f>
        <v>240</v>
      </c>
      <c r="AL8" s="72">
        <f t="shared" ref="AL8:AL10" si="1">SUM(H8,K8,N8,Q8,T8,W8,Z8,AC8,AF8,AI8)</f>
        <v>24</v>
      </c>
      <c r="AM8" s="4"/>
      <c r="AN8" s="4"/>
      <c r="AO8" s="4"/>
    </row>
    <row r="9" spans="1:41" s="1" customFormat="1" ht="12.95" customHeight="1" x14ac:dyDescent="0.25">
      <c r="A9" s="95" t="s">
        <v>70</v>
      </c>
      <c r="B9" s="190" t="s">
        <v>252</v>
      </c>
      <c r="C9" s="38" t="s">
        <v>253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95" customHeight="1" x14ac:dyDescent="0.25">
      <c r="A10" s="95" t="s">
        <v>74</v>
      </c>
      <c r="B10" s="190" t="s">
        <v>254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44">
        <v>2</v>
      </c>
      <c r="I10" s="43" t="s">
        <v>32</v>
      </c>
      <c r="J10" s="42">
        <v>1</v>
      </c>
      <c r="K10" s="44">
        <v>2</v>
      </c>
      <c r="L10" s="43" t="s">
        <v>32</v>
      </c>
      <c r="M10" s="42">
        <v>1</v>
      </c>
      <c r="N10" s="44">
        <v>2</v>
      </c>
      <c r="O10" s="43" t="s">
        <v>32</v>
      </c>
      <c r="P10" s="42">
        <v>1</v>
      </c>
      <c r="Q10" s="44">
        <v>2</v>
      </c>
      <c r="R10" s="43" t="s">
        <v>32</v>
      </c>
      <c r="S10" s="42">
        <v>1</v>
      </c>
      <c r="T10" s="44">
        <v>2</v>
      </c>
      <c r="U10" s="43" t="s">
        <v>32</v>
      </c>
      <c r="V10" s="42">
        <v>1</v>
      </c>
      <c r="W10" s="44">
        <v>2</v>
      </c>
      <c r="X10" s="43" t="s">
        <v>32</v>
      </c>
      <c r="Y10" s="42">
        <v>1</v>
      </c>
      <c r="Z10" s="44">
        <v>2</v>
      </c>
      <c r="AA10" s="43" t="s">
        <v>32</v>
      </c>
      <c r="AB10" s="42">
        <v>1</v>
      </c>
      <c r="AC10" s="44">
        <v>2</v>
      </c>
      <c r="AD10" s="43" t="s">
        <v>32</v>
      </c>
      <c r="AE10" s="14"/>
      <c r="AF10" s="15"/>
      <c r="AG10" s="16"/>
      <c r="AH10" s="17"/>
      <c r="AI10" s="18"/>
      <c r="AJ10" s="19"/>
      <c r="AK10" s="64">
        <f t="shared" si="0"/>
        <v>120</v>
      </c>
      <c r="AL10" s="74">
        <f t="shared" si="1"/>
        <v>16</v>
      </c>
    </row>
    <row r="11" spans="1:41" s="1" customFormat="1" ht="12.95" customHeight="1" x14ac:dyDescent="0.25">
      <c r="A11" s="214" t="s">
        <v>567</v>
      </c>
      <c r="B11" s="196" t="s">
        <v>590</v>
      </c>
      <c r="C11" s="212"/>
      <c r="D11" s="212" t="s">
        <v>84</v>
      </c>
      <c r="E11" s="212" t="s">
        <v>33</v>
      </c>
      <c r="F11" s="213">
        <v>60</v>
      </c>
      <c r="G11" s="180"/>
      <c r="H11" s="181"/>
      <c r="I11" s="182"/>
      <c r="J11" s="180"/>
      <c r="K11" s="181"/>
      <c r="L11" s="182"/>
      <c r="M11" s="180"/>
      <c r="N11" s="181"/>
      <c r="O11" s="182"/>
      <c r="P11" s="180"/>
      <c r="Q11" s="181"/>
      <c r="R11" s="182"/>
      <c r="S11" s="180"/>
      <c r="T11" s="181"/>
      <c r="U11" s="182"/>
      <c r="V11" s="180"/>
      <c r="W11" s="181"/>
      <c r="X11" s="182"/>
      <c r="Y11" s="180">
        <v>1</v>
      </c>
      <c r="Z11" s="181">
        <v>1</v>
      </c>
      <c r="AA11" s="182" t="s">
        <v>33</v>
      </c>
      <c r="AB11" s="180">
        <v>1</v>
      </c>
      <c r="AC11" s="181">
        <v>1</v>
      </c>
      <c r="AD11" s="182" t="s">
        <v>33</v>
      </c>
      <c r="AE11" s="14"/>
      <c r="AF11" s="15"/>
      <c r="AG11" s="16"/>
      <c r="AH11" s="17"/>
      <c r="AI11" s="18"/>
      <c r="AJ11" s="19"/>
      <c r="AK11" s="64">
        <f t="shared" ref="AK11" si="2">SUM(G11,J11,M11,P11,S11,V11,Y11,AB11,AE11,AH11)*15</f>
        <v>30</v>
      </c>
      <c r="AL11" s="74">
        <f t="shared" ref="AL11" si="3">SUM(H11,K11,N11,Q11,T11,W11,Z11,AC11,AF11,AI11)</f>
        <v>2</v>
      </c>
    </row>
    <row r="12" spans="1:41" s="1" customFormat="1" ht="12.95" customHeight="1" x14ac:dyDescent="0.25">
      <c r="A12" s="115" t="s">
        <v>51</v>
      </c>
      <c r="B12" s="196" t="s">
        <v>256</v>
      </c>
      <c r="C12" s="212" t="s">
        <v>96</v>
      </c>
      <c r="D12" s="212" t="s">
        <v>84</v>
      </c>
      <c r="E12" s="212" t="s">
        <v>33</v>
      </c>
      <c r="F12" s="213">
        <v>60</v>
      </c>
      <c r="G12" s="180">
        <v>2</v>
      </c>
      <c r="H12" s="181">
        <v>1</v>
      </c>
      <c r="I12" s="182" t="s">
        <v>33</v>
      </c>
      <c r="J12" s="180">
        <v>2</v>
      </c>
      <c r="K12" s="181">
        <v>1</v>
      </c>
      <c r="L12" s="182" t="s">
        <v>33</v>
      </c>
      <c r="M12" s="180">
        <v>2</v>
      </c>
      <c r="N12" s="181">
        <v>1</v>
      </c>
      <c r="O12" s="182" t="s">
        <v>33</v>
      </c>
      <c r="P12" s="180">
        <v>2</v>
      </c>
      <c r="Q12" s="181">
        <v>1</v>
      </c>
      <c r="R12" s="182" t="s">
        <v>33</v>
      </c>
      <c r="S12" s="180">
        <v>2</v>
      </c>
      <c r="T12" s="181">
        <v>1</v>
      </c>
      <c r="U12" s="182" t="s">
        <v>33</v>
      </c>
      <c r="V12" s="180">
        <v>2</v>
      </c>
      <c r="W12" s="181">
        <v>1</v>
      </c>
      <c r="X12" s="182" t="s">
        <v>33</v>
      </c>
      <c r="Y12" s="180">
        <v>2</v>
      </c>
      <c r="Z12" s="181">
        <v>1</v>
      </c>
      <c r="AA12" s="182" t="s">
        <v>33</v>
      </c>
      <c r="AB12" s="180">
        <v>2</v>
      </c>
      <c r="AC12" s="181">
        <v>1</v>
      </c>
      <c r="AD12" s="182" t="s">
        <v>33</v>
      </c>
      <c r="AE12" s="14"/>
      <c r="AF12" s="15"/>
      <c r="AG12" s="16"/>
      <c r="AH12" s="17"/>
      <c r="AI12" s="18"/>
      <c r="AJ12" s="19"/>
      <c r="AK12" s="91">
        <f t="shared" ref="AK12:AK14" si="4">SUM(G12,J12,M12,P12,S12,V12,Y12,AB12,AE12,AH12)*15</f>
        <v>240</v>
      </c>
      <c r="AL12" s="93">
        <f t="shared" ref="AL12:AL14" si="5">SUM(H12,K12,N12,Q12,T12,W12,Z12,AC12,AF12,AI12)</f>
        <v>8</v>
      </c>
    </row>
    <row r="13" spans="1:41" s="1" customFormat="1" ht="12.95" customHeight="1" x14ac:dyDescent="0.25">
      <c r="A13" s="73" t="s">
        <v>53</v>
      </c>
      <c r="B13" s="190" t="s">
        <v>255</v>
      </c>
      <c r="C13" s="31" t="s">
        <v>96</v>
      </c>
      <c r="D13" s="31" t="s">
        <v>84</v>
      </c>
      <c r="E13" s="31" t="s">
        <v>33</v>
      </c>
      <c r="F13" s="32">
        <v>60</v>
      </c>
      <c r="G13" s="14"/>
      <c r="H13" s="15"/>
      <c r="I13" s="16"/>
      <c r="J13" s="14"/>
      <c r="K13" s="15"/>
      <c r="L13" s="16"/>
      <c r="M13" s="14"/>
      <c r="N13" s="15"/>
      <c r="O13" s="16"/>
      <c r="P13" s="14"/>
      <c r="Q13" s="15"/>
      <c r="R13" s="16"/>
      <c r="S13" s="14">
        <v>1</v>
      </c>
      <c r="T13" s="15">
        <v>1</v>
      </c>
      <c r="U13" s="16" t="s">
        <v>33</v>
      </c>
      <c r="V13" s="14">
        <v>1</v>
      </c>
      <c r="W13" s="15">
        <v>1</v>
      </c>
      <c r="X13" s="16" t="s">
        <v>33</v>
      </c>
      <c r="Y13" s="14">
        <v>1</v>
      </c>
      <c r="Z13" s="15">
        <v>1</v>
      </c>
      <c r="AA13" s="16" t="s">
        <v>33</v>
      </c>
      <c r="AB13" s="14">
        <v>1</v>
      </c>
      <c r="AC13" s="15">
        <v>1</v>
      </c>
      <c r="AD13" s="16" t="s">
        <v>33</v>
      </c>
      <c r="AE13" s="57"/>
      <c r="AF13" s="58"/>
      <c r="AG13" s="59"/>
      <c r="AH13" s="52"/>
      <c r="AI13" s="53"/>
      <c r="AJ13" s="54"/>
      <c r="AK13" s="64">
        <f>SUM(G13,J13,M13,P13,S13,V13,Y13,AB13,AE13,AH13)*15</f>
        <v>60</v>
      </c>
      <c r="AL13" s="74">
        <f>SUM(H13,K13,N13,Q13,T13,W13,Z13,AC13,AF13,AI13)</f>
        <v>4</v>
      </c>
    </row>
    <row r="14" spans="1:41" s="1" customFormat="1" ht="12.95" customHeight="1" thickBot="1" x14ac:dyDescent="0.3">
      <c r="A14" s="73" t="s">
        <v>52</v>
      </c>
      <c r="B14" s="190" t="s">
        <v>257</v>
      </c>
      <c r="C14" s="31" t="s">
        <v>96</v>
      </c>
      <c r="D14" s="31" t="s">
        <v>84</v>
      </c>
      <c r="E14" s="31" t="s">
        <v>33</v>
      </c>
      <c r="F14" s="32">
        <v>60</v>
      </c>
      <c r="G14" s="14"/>
      <c r="H14" s="15"/>
      <c r="I14" s="16"/>
      <c r="J14" s="14"/>
      <c r="K14" s="15"/>
      <c r="L14" s="16"/>
      <c r="M14" s="14"/>
      <c r="N14" s="15"/>
      <c r="O14" s="16"/>
      <c r="P14" s="14"/>
      <c r="Q14" s="15"/>
      <c r="R14" s="16"/>
      <c r="S14" s="14">
        <v>2</v>
      </c>
      <c r="T14" s="15">
        <v>1</v>
      </c>
      <c r="U14" s="16" t="s">
        <v>33</v>
      </c>
      <c r="V14" s="14">
        <v>2</v>
      </c>
      <c r="W14" s="15">
        <v>1</v>
      </c>
      <c r="X14" s="16" t="s">
        <v>33</v>
      </c>
      <c r="Y14" s="14">
        <v>2</v>
      </c>
      <c r="Z14" s="15">
        <v>1</v>
      </c>
      <c r="AA14" s="16" t="s">
        <v>33</v>
      </c>
      <c r="AB14" s="14">
        <v>2</v>
      </c>
      <c r="AC14" s="15">
        <v>1</v>
      </c>
      <c r="AD14" s="16" t="s">
        <v>33</v>
      </c>
      <c r="AE14" s="14"/>
      <c r="AF14" s="15"/>
      <c r="AG14" s="16"/>
      <c r="AH14" s="17"/>
      <c r="AI14" s="18"/>
      <c r="AJ14" s="19"/>
      <c r="AK14" s="64">
        <f t="shared" si="4"/>
        <v>120</v>
      </c>
      <c r="AL14" s="74">
        <f t="shared" si="5"/>
        <v>4</v>
      </c>
    </row>
    <row r="15" spans="1:41" customFormat="1" ht="12.95" customHeight="1" thickBot="1" x14ac:dyDescent="0.3">
      <c r="A15" s="265" t="s">
        <v>202</v>
      </c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  <c r="N15" s="266"/>
      <c r="O15" s="266"/>
      <c r="P15" s="266"/>
      <c r="Q15" s="266"/>
      <c r="R15" s="266"/>
      <c r="S15" s="266"/>
      <c r="T15" s="266"/>
      <c r="U15" s="266"/>
      <c r="V15" s="266"/>
      <c r="W15" s="266"/>
      <c r="X15" s="266"/>
      <c r="Y15" s="266"/>
      <c r="Z15" s="266"/>
      <c r="AA15" s="266"/>
      <c r="AB15" s="266"/>
      <c r="AC15" s="266"/>
      <c r="AD15" s="266"/>
      <c r="AE15" s="266"/>
      <c r="AF15" s="266"/>
      <c r="AG15" s="266"/>
      <c r="AH15" s="266"/>
      <c r="AI15" s="266"/>
      <c r="AJ15" s="267"/>
      <c r="AK15" s="116">
        <f>SUM(AK8:AK14)</f>
        <v>810</v>
      </c>
      <c r="AL15" s="80">
        <f>SUM(AL8:AL14)</f>
        <v>60</v>
      </c>
    </row>
    <row r="16" spans="1:41" customFormat="1" ht="12.95" customHeight="1" thickBot="1" x14ac:dyDescent="0.3">
      <c r="A16" s="237" t="s">
        <v>203</v>
      </c>
      <c r="B16" s="238"/>
      <c r="C16" s="238"/>
      <c r="D16" s="238"/>
      <c r="E16" s="238"/>
      <c r="F16" s="239"/>
      <c r="G16" s="268"/>
      <c r="H16" s="269"/>
      <c r="I16" s="269"/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70"/>
      <c r="AK16" s="271"/>
      <c r="AL16" s="272"/>
    </row>
    <row r="17" spans="1:41" s="1" customFormat="1" ht="12.95" customHeight="1" x14ac:dyDescent="0.25">
      <c r="A17" s="71" t="s">
        <v>48</v>
      </c>
      <c r="B17" s="198" t="s">
        <v>258</v>
      </c>
      <c r="C17" s="69" t="s">
        <v>96</v>
      </c>
      <c r="D17" s="69" t="s">
        <v>83</v>
      </c>
      <c r="E17" s="69" t="s">
        <v>33</v>
      </c>
      <c r="F17" s="70">
        <v>60</v>
      </c>
      <c r="G17" s="86">
        <v>2</v>
      </c>
      <c r="H17" s="76">
        <v>4</v>
      </c>
      <c r="I17" s="87" t="s">
        <v>32</v>
      </c>
      <c r="J17" s="86">
        <v>2</v>
      </c>
      <c r="K17" s="76">
        <v>4</v>
      </c>
      <c r="L17" s="87" t="s">
        <v>32</v>
      </c>
      <c r="M17" s="86">
        <v>2</v>
      </c>
      <c r="N17" s="76">
        <v>4</v>
      </c>
      <c r="O17" s="87" t="s">
        <v>32</v>
      </c>
      <c r="P17" s="86">
        <v>2</v>
      </c>
      <c r="Q17" s="76">
        <v>4</v>
      </c>
      <c r="R17" s="87" t="s">
        <v>32</v>
      </c>
      <c r="S17" s="86">
        <v>2</v>
      </c>
      <c r="T17" s="76">
        <v>4</v>
      </c>
      <c r="U17" s="87" t="s">
        <v>32</v>
      </c>
      <c r="V17" s="86">
        <v>2</v>
      </c>
      <c r="W17" s="76">
        <v>4</v>
      </c>
      <c r="X17" s="87" t="s">
        <v>32</v>
      </c>
      <c r="Y17" s="86">
        <v>2</v>
      </c>
      <c r="Z17" s="76">
        <v>4</v>
      </c>
      <c r="AA17" s="87" t="s">
        <v>32</v>
      </c>
      <c r="AB17" s="86">
        <v>2</v>
      </c>
      <c r="AC17" s="76">
        <v>4</v>
      </c>
      <c r="AD17" s="87" t="s">
        <v>32</v>
      </c>
      <c r="AE17" s="8"/>
      <c r="AF17" s="9"/>
      <c r="AG17" s="10"/>
      <c r="AH17" s="11"/>
      <c r="AI17" s="12"/>
      <c r="AJ17" s="13"/>
      <c r="AK17" s="63">
        <f t="shared" ref="AK17:AK23" si="6">SUM(G17,J17,M17,P17,S17,V17,Y17,AB17,AE17,AH17)*15</f>
        <v>240</v>
      </c>
      <c r="AL17" s="72">
        <f t="shared" ref="AL17:AL23" si="7">SUM(H17,K17,N17,Q17,T17,W17,Z17,AC17,AF17,AI17)</f>
        <v>32</v>
      </c>
      <c r="AM17" s="4"/>
      <c r="AN17" s="4"/>
      <c r="AO17" s="4"/>
    </row>
    <row r="18" spans="1:41" s="1" customFormat="1" ht="12.95" customHeight="1" x14ac:dyDescent="0.25">
      <c r="A18" s="73" t="s">
        <v>63</v>
      </c>
      <c r="B18" s="190" t="s">
        <v>259</v>
      </c>
      <c r="C18" s="38" t="s">
        <v>260</v>
      </c>
      <c r="D18" s="31"/>
      <c r="E18" s="31"/>
      <c r="F18" s="32"/>
      <c r="G18" s="14"/>
      <c r="H18" s="15"/>
      <c r="I18" s="16"/>
      <c r="J18" s="14"/>
      <c r="K18" s="15"/>
      <c r="L18" s="16"/>
      <c r="M18" s="14"/>
      <c r="N18" s="15"/>
      <c r="O18" s="16"/>
      <c r="P18" s="14"/>
      <c r="Q18" s="15"/>
      <c r="R18" s="16"/>
      <c r="S18" s="14"/>
      <c r="T18" s="15"/>
      <c r="U18" s="16"/>
      <c r="V18" s="14"/>
      <c r="W18" s="15"/>
      <c r="X18" s="16"/>
      <c r="Y18" s="14"/>
      <c r="Z18" s="15"/>
      <c r="AA18" s="16"/>
      <c r="AB18" s="14">
        <v>0</v>
      </c>
      <c r="AC18" s="15">
        <v>2</v>
      </c>
      <c r="AD18" s="16" t="s">
        <v>40</v>
      </c>
      <c r="AE18" s="14"/>
      <c r="AF18" s="15"/>
      <c r="AG18" s="16"/>
      <c r="AH18" s="17"/>
      <c r="AI18" s="18"/>
      <c r="AJ18" s="19"/>
      <c r="AK18" s="64">
        <f t="shared" si="6"/>
        <v>0</v>
      </c>
      <c r="AL18" s="74">
        <f t="shared" si="7"/>
        <v>2</v>
      </c>
    </row>
    <row r="19" spans="1:41" s="1" customFormat="1" ht="12.95" customHeight="1" x14ac:dyDescent="0.25">
      <c r="A19" s="73" t="s">
        <v>80</v>
      </c>
      <c r="B19" s="190" t="s">
        <v>261</v>
      </c>
      <c r="C19" s="38" t="s">
        <v>96</v>
      </c>
      <c r="D19" s="38" t="s">
        <v>83</v>
      </c>
      <c r="E19" s="38" t="s">
        <v>33</v>
      </c>
      <c r="F19" s="39">
        <v>60</v>
      </c>
      <c r="G19" s="42">
        <v>0.5</v>
      </c>
      <c r="H19" s="44">
        <v>2</v>
      </c>
      <c r="I19" s="43" t="s">
        <v>32</v>
      </c>
      <c r="J19" s="42">
        <v>0.5</v>
      </c>
      <c r="K19" s="44">
        <v>2</v>
      </c>
      <c r="L19" s="43" t="s">
        <v>32</v>
      </c>
      <c r="M19" s="42">
        <v>0.5</v>
      </c>
      <c r="N19" s="44">
        <v>2</v>
      </c>
      <c r="O19" s="43" t="s">
        <v>32</v>
      </c>
      <c r="P19" s="42">
        <v>0.5</v>
      </c>
      <c r="Q19" s="44">
        <v>2</v>
      </c>
      <c r="R19" s="43" t="s">
        <v>32</v>
      </c>
      <c r="S19" s="42">
        <v>0.5</v>
      </c>
      <c r="T19" s="44">
        <v>2</v>
      </c>
      <c r="U19" s="43" t="s">
        <v>32</v>
      </c>
      <c r="V19" s="42">
        <v>0.5</v>
      </c>
      <c r="W19" s="44">
        <v>2</v>
      </c>
      <c r="X19" s="43" t="s">
        <v>32</v>
      </c>
      <c r="Y19" s="42">
        <v>0.5</v>
      </c>
      <c r="Z19" s="44">
        <v>2</v>
      </c>
      <c r="AA19" s="43" t="s">
        <v>32</v>
      </c>
      <c r="AB19" s="42">
        <v>0.5</v>
      </c>
      <c r="AC19" s="44">
        <v>2</v>
      </c>
      <c r="AD19" s="43" t="s">
        <v>32</v>
      </c>
      <c r="AE19" s="14"/>
      <c r="AF19" s="15"/>
      <c r="AG19" s="16"/>
      <c r="AH19" s="17"/>
      <c r="AI19" s="18"/>
      <c r="AJ19" s="19"/>
      <c r="AK19" s="64">
        <f t="shared" si="6"/>
        <v>60</v>
      </c>
      <c r="AL19" s="74">
        <f t="shared" si="7"/>
        <v>16</v>
      </c>
    </row>
    <row r="20" spans="1:41" s="1" customFormat="1" ht="12.95" customHeight="1" x14ac:dyDescent="0.25">
      <c r="A20" s="73" t="s">
        <v>56</v>
      </c>
      <c r="B20" s="190" t="s">
        <v>262</v>
      </c>
      <c r="C20" s="38" t="s">
        <v>96</v>
      </c>
      <c r="D20" s="38" t="s">
        <v>84</v>
      </c>
      <c r="E20" s="38" t="s">
        <v>88</v>
      </c>
      <c r="F20" s="39">
        <v>60</v>
      </c>
      <c r="G20" s="42">
        <v>1</v>
      </c>
      <c r="H20" s="44">
        <v>1</v>
      </c>
      <c r="I20" s="43" t="s">
        <v>33</v>
      </c>
      <c r="J20" s="42">
        <v>1</v>
      </c>
      <c r="K20" s="44">
        <v>1</v>
      </c>
      <c r="L20" s="43" t="s">
        <v>33</v>
      </c>
      <c r="M20" s="42">
        <v>1</v>
      </c>
      <c r="N20" s="44">
        <v>1</v>
      </c>
      <c r="O20" s="43" t="s">
        <v>33</v>
      </c>
      <c r="P20" s="42">
        <v>1</v>
      </c>
      <c r="Q20" s="44">
        <v>1</v>
      </c>
      <c r="R20" s="43" t="s">
        <v>33</v>
      </c>
      <c r="S20" s="42">
        <v>1</v>
      </c>
      <c r="T20" s="44">
        <v>1</v>
      </c>
      <c r="U20" s="43" t="s">
        <v>33</v>
      </c>
      <c r="V20" s="42">
        <v>1</v>
      </c>
      <c r="W20" s="44">
        <v>1</v>
      </c>
      <c r="X20" s="43" t="s">
        <v>33</v>
      </c>
      <c r="Y20" s="42"/>
      <c r="Z20" s="44"/>
      <c r="AA20" s="43"/>
      <c r="AB20" s="42"/>
      <c r="AC20" s="44"/>
      <c r="AD20" s="43"/>
      <c r="AE20" s="14"/>
      <c r="AF20" s="15"/>
      <c r="AG20" s="16"/>
      <c r="AH20" s="17"/>
      <c r="AI20" s="18"/>
      <c r="AJ20" s="19"/>
      <c r="AK20" s="64">
        <f>SUM(G20,J20,M20,P20,S20,V20,Y20,AB20,AE20,AH20)*15</f>
        <v>90</v>
      </c>
      <c r="AL20" s="74">
        <f>SUM(H20,K20,N20,Q20,T20,W20,Z20,AC20,AF20,AI20)</f>
        <v>6</v>
      </c>
    </row>
    <row r="21" spans="1:41" s="1" customFormat="1" ht="12.95" customHeight="1" x14ac:dyDescent="0.25">
      <c r="A21" s="73" t="s">
        <v>54</v>
      </c>
      <c r="B21" s="190" t="s">
        <v>263</v>
      </c>
      <c r="C21" s="38" t="s">
        <v>96</v>
      </c>
      <c r="D21" s="38" t="s">
        <v>84</v>
      </c>
      <c r="E21" s="38" t="s">
        <v>33</v>
      </c>
      <c r="F21" s="39">
        <v>60</v>
      </c>
      <c r="G21" s="42">
        <v>2</v>
      </c>
      <c r="H21" s="44">
        <v>1</v>
      </c>
      <c r="I21" s="43" t="s">
        <v>33</v>
      </c>
      <c r="J21" s="42">
        <v>2</v>
      </c>
      <c r="K21" s="44">
        <v>1</v>
      </c>
      <c r="L21" s="43" t="s">
        <v>33</v>
      </c>
      <c r="M21" s="42">
        <v>2</v>
      </c>
      <c r="N21" s="44">
        <v>1</v>
      </c>
      <c r="O21" s="43" t="s">
        <v>33</v>
      </c>
      <c r="P21" s="42">
        <v>2</v>
      </c>
      <c r="Q21" s="44">
        <v>1</v>
      </c>
      <c r="R21" s="43" t="s">
        <v>33</v>
      </c>
      <c r="S21" s="42"/>
      <c r="T21" s="44"/>
      <c r="U21" s="43"/>
      <c r="V21" s="42"/>
      <c r="W21" s="44"/>
      <c r="X21" s="43"/>
      <c r="Y21" s="42"/>
      <c r="Z21" s="44"/>
      <c r="AA21" s="43"/>
      <c r="AB21" s="42"/>
      <c r="AC21" s="44"/>
      <c r="AD21" s="43"/>
      <c r="AE21" s="14"/>
      <c r="AF21" s="15"/>
      <c r="AG21" s="16"/>
      <c r="AH21" s="17"/>
      <c r="AI21" s="18"/>
      <c r="AJ21" s="19"/>
      <c r="AK21" s="64">
        <f>SUM(G21,J21,M21,P21,S21,V21,Y21,AB21,AE21,AH21)*15</f>
        <v>120</v>
      </c>
      <c r="AL21" s="74">
        <f>SUM(H21,K21,N21,Q21,T21,W21,Z21,AC21,AF21,AI21)</f>
        <v>4</v>
      </c>
    </row>
    <row r="22" spans="1:41" s="1" customFormat="1" ht="12.95" customHeight="1" x14ac:dyDescent="0.25">
      <c r="A22" s="73" t="s">
        <v>55</v>
      </c>
      <c r="B22" s="190" t="s">
        <v>264</v>
      </c>
      <c r="C22" s="38" t="s">
        <v>96</v>
      </c>
      <c r="D22" s="38" t="s">
        <v>84</v>
      </c>
      <c r="E22" s="38" t="s">
        <v>33</v>
      </c>
      <c r="F22" s="39">
        <v>60</v>
      </c>
      <c r="G22" s="42"/>
      <c r="H22" s="44"/>
      <c r="I22" s="43"/>
      <c r="J22" s="42"/>
      <c r="K22" s="44"/>
      <c r="L22" s="43"/>
      <c r="M22" s="42"/>
      <c r="N22" s="44"/>
      <c r="O22" s="43"/>
      <c r="P22" s="42"/>
      <c r="Q22" s="44"/>
      <c r="R22" s="43"/>
      <c r="S22" s="42">
        <v>2</v>
      </c>
      <c r="T22" s="44">
        <v>1</v>
      </c>
      <c r="U22" s="43" t="s">
        <v>33</v>
      </c>
      <c r="V22" s="42">
        <v>2</v>
      </c>
      <c r="W22" s="44">
        <v>1</v>
      </c>
      <c r="X22" s="43" t="s">
        <v>33</v>
      </c>
      <c r="Y22" s="42"/>
      <c r="Z22" s="44"/>
      <c r="AA22" s="43"/>
      <c r="AB22" s="42"/>
      <c r="AC22" s="44"/>
      <c r="AD22" s="43"/>
      <c r="AE22" s="14"/>
      <c r="AF22" s="15"/>
      <c r="AG22" s="16"/>
      <c r="AH22" s="17"/>
      <c r="AI22" s="18"/>
      <c r="AJ22" s="19"/>
      <c r="AK22" s="64">
        <f>SUM(G22,J22,M22,P22,S22,V22,Y22,AB22,AE22,AH22)*15</f>
        <v>60</v>
      </c>
      <c r="AL22" s="74">
        <f>SUM(H22,K22,N22,Q22,T22,W22,Z22,AC22,AF22,AI22)</f>
        <v>2</v>
      </c>
    </row>
    <row r="23" spans="1:41" s="1" customFormat="1" ht="12.95" customHeight="1" thickBot="1" x14ac:dyDescent="0.3">
      <c r="A23" s="98" t="s">
        <v>57</v>
      </c>
      <c r="B23" s="199" t="s">
        <v>265</v>
      </c>
      <c r="C23" s="40" t="s">
        <v>96</v>
      </c>
      <c r="D23" s="40" t="s">
        <v>84</v>
      </c>
      <c r="E23" s="40" t="s">
        <v>88</v>
      </c>
      <c r="F23" s="41">
        <v>45</v>
      </c>
      <c r="G23" s="45"/>
      <c r="H23" s="46"/>
      <c r="I23" s="47"/>
      <c r="J23" s="45"/>
      <c r="K23" s="46"/>
      <c r="L23" s="47"/>
      <c r="M23" s="45"/>
      <c r="N23" s="46"/>
      <c r="O23" s="47"/>
      <c r="P23" s="45"/>
      <c r="Q23" s="46"/>
      <c r="R23" s="47"/>
      <c r="S23" s="45"/>
      <c r="T23" s="46"/>
      <c r="U23" s="47"/>
      <c r="V23" s="45"/>
      <c r="W23" s="46"/>
      <c r="X23" s="47"/>
      <c r="Y23" s="45">
        <v>2</v>
      </c>
      <c r="Z23" s="46">
        <v>1</v>
      </c>
      <c r="AA23" s="47" t="s">
        <v>33</v>
      </c>
      <c r="AB23" s="45">
        <v>2</v>
      </c>
      <c r="AC23" s="46">
        <v>1</v>
      </c>
      <c r="AD23" s="47" t="s">
        <v>33</v>
      </c>
      <c r="AE23" s="20"/>
      <c r="AF23" s="21"/>
      <c r="AG23" s="22"/>
      <c r="AH23" s="23"/>
      <c r="AI23" s="24"/>
      <c r="AJ23" s="25"/>
      <c r="AK23" s="65">
        <f t="shared" si="6"/>
        <v>60</v>
      </c>
      <c r="AL23" s="75">
        <f t="shared" si="7"/>
        <v>2</v>
      </c>
    </row>
    <row r="24" spans="1:41" customFormat="1" ht="12.95" customHeight="1" thickBot="1" x14ac:dyDescent="0.3">
      <c r="A24" s="265" t="s">
        <v>204</v>
      </c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66"/>
      <c r="AI24" s="266"/>
      <c r="AJ24" s="267"/>
      <c r="AK24" s="116">
        <f>SUM(AK17:AK23)</f>
        <v>630</v>
      </c>
      <c r="AL24" s="80">
        <f>SUM(AL17:AL23)</f>
        <v>64</v>
      </c>
    </row>
    <row r="25" spans="1:41" customFormat="1" ht="12.95" customHeight="1" thickBot="1" x14ac:dyDescent="0.3">
      <c r="A25" s="237" t="s">
        <v>205</v>
      </c>
      <c r="B25" s="238"/>
      <c r="C25" s="238"/>
      <c r="D25" s="238"/>
      <c r="E25" s="238"/>
      <c r="F25" s="239"/>
      <c r="G25" s="268"/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69"/>
      <c r="X25" s="269"/>
      <c r="Y25" s="269"/>
      <c r="Z25" s="269"/>
      <c r="AA25" s="269"/>
      <c r="AB25" s="269"/>
      <c r="AC25" s="269"/>
      <c r="AD25" s="269"/>
      <c r="AE25" s="269"/>
      <c r="AF25" s="269"/>
      <c r="AG25" s="269"/>
      <c r="AH25" s="269"/>
      <c r="AI25" s="269"/>
      <c r="AJ25" s="270"/>
      <c r="AK25" s="271"/>
      <c r="AL25" s="272"/>
    </row>
    <row r="26" spans="1:41" s="1" customFormat="1" ht="12.95" customHeight="1" x14ac:dyDescent="0.25">
      <c r="A26" s="97" t="s">
        <v>58</v>
      </c>
      <c r="B26" s="198" t="s">
        <v>266</v>
      </c>
      <c r="C26" s="69" t="s">
        <v>96</v>
      </c>
      <c r="D26" s="69" t="s">
        <v>84</v>
      </c>
      <c r="E26" s="69" t="s">
        <v>88</v>
      </c>
      <c r="F26" s="70">
        <v>45</v>
      </c>
      <c r="G26" s="86">
        <v>1</v>
      </c>
      <c r="H26" s="76">
        <v>1</v>
      </c>
      <c r="I26" s="87" t="s">
        <v>32</v>
      </c>
      <c r="J26" s="86">
        <v>1</v>
      </c>
      <c r="K26" s="76">
        <v>1</v>
      </c>
      <c r="L26" s="87" t="s">
        <v>32</v>
      </c>
      <c r="M26" s="86">
        <v>1</v>
      </c>
      <c r="N26" s="76">
        <v>1</v>
      </c>
      <c r="O26" s="87" t="s">
        <v>32</v>
      </c>
      <c r="P26" s="86">
        <v>1</v>
      </c>
      <c r="Q26" s="76">
        <v>1</v>
      </c>
      <c r="R26" s="87" t="s">
        <v>32</v>
      </c>
      <c r="S26" s="86">
        <v>1</v>
      </c>
      <c r="T26" s="76">
        <v>1</v>
      </c>
      <c r="U26" s="87" t="s">
        <v>32</v>
      </c>
      <c r="V26" s="86">
        <v>1</v>
      </c>
      <c r="W26" s="76">
        <v>1</v>
      </c>
      <c r="X26" s="87" t="s">
        <v>33</v>
      </c>
      <c r="Y26" s="86"/>
      <c r="Z26" s="76"/>
      <c r="AA26" s="87"/>
      <c r="AB26" s="86"/>
      <c r="AC26" s="76"/>
      <c r="AD26" s="87"/>
      <c r="AE26" s="86"/>
      <c r="AF26" s="76"/>
      <c r="AG26" s="87"/>
      <c r="AH26" s="11"/>
      <c r="AI26" s="12"/>
      <c r="AJ26" s="13"/>
      <c r="AK26" s="63">
        <f t="shared" ref="AK26:AK39" si="8">SUM(G26,J26,M26,P26,S26,V26,Y26,AB26,AE26,AH26)*15</f>
        <v>90</v>
      </c>
      <c r="AL26" s="72">
        <f t="shared" ref="AL26:AL39" si="9">SUM(H26,K26,N26,Q26,T26,W26,Z26,AC26,AF26,AI26)</f>
        <v>6</v>
      </c>
    </row>
    <row r="27" spans="1:41" s="1" customFormat="1" ht="12.95" customHeight="1" x14ac:dyDescent="0.25">
      <c r="A27" s="95" t="s">
        <v>69</v>
      </c>
      <c r="B27" s="190" t="s">
        <v>267</v>
      </c>
      <c r="C27" s="38" t="s">
        <v>268</v>
      </c>
      <c r="D27" s="38"/>
      <c r="E27" s="38"/>
      <c r="F27" s="39"/>
      <c r="G27" s="42"/>
      <c r="H27" s="44"/>
      <c r="I27" s="43"/>
      <c r="J27" s="42"/>
      <c r="K27" s="44"/>
      <c r="L27" s="43"/>
      <c r="M27" s="42"/>
      <c r="N27" s="44"/>
      <c r="O27" s="43"/>
      <c r="P27" s="42"/>
      <c r="Q27" s="44"/>
      <c r="R27" s="43"/>
      <c r="S27" s="42"/>
      <c r="T27" s="44"/>
      <c r="U27" s="43"/>
      <c r="V27" s="42">
        <v>0</v>
      </c>
      <c r="W27" s="44">
        <v>1</v>
      </c>
      <c r="X27" s="43" t="s">
        <v>34</v>
      </c>
      <c r="Y27" s="42"/>
      <c r="Z27" s="44"/>
      <c r="AA27" s="43"/>
      <c r="AB27" s="42"/>
      <c r="AC27" s="44"/>
      <c r="AD27" s="43"/>
      <c r="AE27" s="42"/>
      <c r="AF27" s="44"/>
      <c r="AG27" s="43"/>
      <c r="AH27" s="17"/>
      <c r="AI27" s="18"/>
      <c r="AJ27" s="19"/>
      <c r="AK27" s="64">
        <f t="shared" si="8"/>
        <v>0</v>
      </c>
      <c r="AL27" s="74">
        <f t="shared" si="9"/>
        <v>1</v>
      </c>
    </row>
    <row r="28" spans="1:41" s="1" customFormat="1" ht="12.95" customHeight="1" x14ac:dyDescent="0.25">
      <c r="A28" s="95" t="s">
        <v>59</v>
      </c>
      <c r="B28" s="190" t="s">
        <v>269</v>
      </c>
      <c r="C28" s="38" t="s">
        <v>96</v>
      </c>
      <c r="D28" s="38" t="s">
        <v>84</v>
      </c>
      <c r="E28" s="38" t="s">
        <v>88</v>
      </c>
      <c r="F28" s="39">
        <v>45</v>
      </c>
      <c r="G28" s="42">
        <v>2</v>
      </c>
      <c r="H28" s="44">
        <v>2</v>
      </c>
      <c r="I28" s="43" t="s">
        <v>32</v>
      </c>
      <c r="J28" s="42">
        <v>2</v>
      </c>
      <c r="K28" s="44">
        <v>2</v>
      </c>
      <c r="L28" s="43" t="s">
        <v>32</v>
      </c>
      <c r="M28" s="42">
        <v>2</v>
      </c>
      <c r="N28" s="44">
        <v>2</v>
      </c>
      <c r="O28" s="43" t="s">
        <v>32</v>
      </c>
      <c r="P28" s="42">
        <v>2</v>
      </c>
      <c r="Q28" s="44">
        <v>2</v>
      </c>
      <c r="R28" s="43" t="s">
        <v>32</v>
      </c>
      <c r="S28" s="42">
        <v>2</v>
      </c>
      <c r="T28" s="44">
        <v>2</v>
      </c>
      <c r="U28" s="43" t="s">
        <v>32</v>
      </c>
      <c r="V28" s="42">
        <v>2</v>
      </c>
      <c r="W28" s="44">
        <v>2</v>
      </c>
      <c r="X28" s="43" t="s">
        <v>33</v>
      </c>
      <c r="Y28" s="42"/>
      <c r="Z28" s="44"/>
      <c r="AA28" s="43"/>
      <c r="AB28" s="42"/>
      <c r="AC28" s="44"/>
      <c r="AD28" s="43"/>
      <c r="AE28" s="42"/>
      <c r="AF28" s="44"/>
      <c r="AG28" s="43"/>
      <c r="AH28" s="17"/>
      <c r="AI28" s="18"/>
      <c r="AJ28" s="19"/>
      <c r="AK28" s="64">
        <f t="shared" si="8"/>
        <v>180</v>
      </c>
      <c r="AL28" s="74">
        <f t="shared" si="9"/>
        <v>12</v>
      </c>
    </row>
    <row r="29" spans="1:41" s="1" customFormat="1" ht="12.95" customHeight="1" x14ac:dyDescent="0.25">
      <c r="A29" s="95" t="s">
        <v>64</v>
      </c>
      <c r="B29" s="190" t="s">
        <v>270</v>
      </c>
      <c r="C29" s="38" t="s">
        <v>271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8"/>
        <v>0</v>
      </c>
      <c r="AL29" s="74">
        <f t="shared" si="9"/>
        <v>1</v>
      </c>
    </row>
    <row r="30" spans="1:41" s="1" customFormat="1" ht="12.95" customHeight="1" x14ac:dyDescent="0.25">
      <c r="A30" s="95" t="s">
        <v>35</v>
      </c>
      <c r="B30" s="190" t="s">
        <v>272</v>
      </c>
      <c r="C30" s="38" t="s">
        <v>273</v>
      </c>
      <c r="D30" s="38" t="s">
        <v>84</v>
      </c>
      <c r="E30" s="38" t="s">
        <v>88</v>
      </c>
      <c r="F30" s="39">
        <v>45</v>
      </c>
      <c r="G30" s="42"/>
      <c r="H30" s="44"/>
      <c r="I30" s="43"/>
      <c r="J30" s="42"/>
      <c r="K30" s="44"/>
      <c r="L30" s="43"/>
      <c r="M30" s="42"/>
      <c r="N30" s="44"/>
      <c r="O30" s="43"/>
      <c r="P30" s="42"/>
      <c r="Q30" s="44"/>
      <c r="R30" s="43"/>
      <c r="S30" s="42"/>
      <c r="T30" s="44"/>
      <c r="U30" s="43"/>
      <c r="V30" s="42"/>
      <c r="W30" s="44"/>
      <c r="X30" s="43"/>
      <c r="Y30" s="42">
        <v>2</v>
      </c>
      <c r="Z30" s="44">
        <v>2</v>
      </c>
      <c r="AA30" s="43" t="s">
        <v>33</v>
      </c>
      <c r="AB30" s="42">
        <v>2</v>
      </c>
      <c r="AC30" s="44">
        <v>2</v>
      </c>
      <c r="AD30" s="43" t="s">
        <v>33</v>
      </c>
      <c r="AE30" s="42"/>
      <c r="AF30" s="44"/>
      <c r="AG30" s="43"/>
      <c r="AH30" s="17"/>
      <c r="AI30" s="18"/>
      <c r="AJ30" s="19"/>
      <c r="AK30" s="64">
        <f t="shared" si="8"/>
        <v>60</v>
      </c>
      <c r="AL30" s="74">
        <f t="shared" si="9"/>
        <v>4</v>
      </c>
    </row>
    <row r="31" spans="1:41" s="1" customFormat="1" ht="12.95" customHeight="1" x14ac:dyDescent="0.25">
      <c r="A31" s="73" t="s">
        <v>65</v>
      </c>
      <c r="B31" s="190" t="s">
        <v>274</v>
      </c>
      <c r="C31" s="38" t="s">
        <v>96</v>
      </c>
      <c r="D31" s="31" t="s">
        <v>84</v>
      </c>
      <c r="E31" s="31" t="s">
        <v>88</v>
      </c>
      <c r="F31" s="32">
        <v>45</v>
      </c>
      <c r="G31" s="14">
        <v>2</v>
      </c>
      <c r="H31" s="44">
        <v>2</v>
      </c>
      <c r="I31" s="43" t="s">
        <v>32</v>
      </c>
      <c r="J31" s="42">
        <v>2</v>
      </c>
      <c r="K31" s="44">
        <v>2</v>
      </c>
      <c r="L31" s="43" t="s">
        <v>32</v>
      </c>
      <c r="M31" s="14">
        <v>2</v>
      </c>
      <c r="N31" s="15">
        <v>2</v>
      </c>
      <c r="O31" s="16" t="s">
        <v>32</v>
      </c>
      <c r="P31" s="14">
        <v>2</v>
      </c>
      <c r="Q31" s="15">
        <v>2</v>
      </c>
      <c r="R31" s="16" t="s">
        <v>33</v>
      </c>
      <c r="S31" s="14"/>
      <c r="T31" s="15"/>
      <c r="U31" s="16"/>
      <c r="V31" s="14"/>
      <c r="W31" s="15"/>
      <c r="X31" s="16"/>
      <c r="Y31" s="14"/>
      <c r="Z31" s="15"/>
      <c r="AA31" s="16"/>
      <c r="AB31" s="14"/>
      <c r="AC31" s="15"/>
      <c r="AD31" s="16"/>
      <c r="AE31" s="14"/>
      <c r="AF31" s="15"/>
      <c r="AG31" s="16"/>
      <c r="AH31" s="17"/>
      <c r="AI31" s="18"/>
      <c r="AJ31" s="19"/>
      <c r="AK31" s="64">
        <f t="shared" si="8"/>
        <v>120</v>
      </c>
      <c r="AL31" s="74">
        <f t="shared" si="9"/>
        <v>8</v>
      </c>
    </row>
    <row r="32" spans="1:41" s="1" customFormat="1" ht="12.95" customHeight="1" x14ac:dyDescent="0.25">
      <c r="A32" s="73" t="s">
        <v>66</v>
      </c>
      <c r="B32" s="190" t="s">
        <v>275</v>
      </c>
      <c r="C32" s="38" t="s">
        <v>276</v>
      </c>
      <c r="D32" s="31"/>
      <c r="E32" s="31"/>
      <c r="F32" s="32"/>
      <c r="G32" s="14"/>
      <c r="H32" s="15"/>
      <c r="I32" s="16"/>
      <c r="J32" s="14"/>
      <c r="K32" s="15"/>
      <c r="L32" s="16"/>
      <c r="M32" s="14"/>
      <c r="N32" s="15"/>
      <c r="O32" s="16"/>
      <c r="P32" s="42">
        <v>0</v>
      </c>
      <c r="Q32" s="44">
        <v>1</v>
      </c>
      <c r="R32" s="43" t="s">
        <v>34</v>
      </c>
      <c r="S32" s="14"/>
      <c r="T32" s="15"/>
      <c r="U32" s="16"/>
      <c r="V32" s="14"/>
      <c r="W32" s="15"/>
      <c r="X32" s="16"/>
      <c r="Y32" s="14"/>
      <c r="Z32" s="15"/>
      <c r="AA32" s="16"/>
      <c r="AB32" s="14"/>
      <c r="AC32" s="15"/>
      <c r="AD32" s="16"/>
      <c r="AE32" s="14"/>
      <c r="AF32" s="15"/>
      <c r="AG32" s="16"/>
      <c r="AH32" s="17"/>
      <c r="AI32" s="18"/>
      <c r="AJ32" s="19"/>
      <c r="AK32" s="64">
        <f t="shared" si="8"/>
        <v>0</v>
      </c>
      <c r="AL32" s="74">
        <f t="shared" si="9"/>
        <v>1</v>
      </c>
    </row>
    <row r="33" spans="1:38" s="1" customFormat="1" ht="12.95" customHeight="1" x14ac:dyDescent="0.25">
      <c r="A33" s="73" t="s">
        <v>67</v>
      </c>
      <c r="B33" s="190" t="s">
        <v>277</v>
      </c>
      <c r="C33" s="38" t="s">
        <v>96</v>
      </c>
      <c r="D33" s="38" t="s">
        <v>84</v>
      </c>
      <c r="E33" s="38" t="s">
        <v>89</v>
      </c>
      <c r="F33" s="39">
        <v>45</v>
      </c>
      <c r="G33" s="42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42">
        <v>2</v>
      </c>
      <c r="N33" s="44">
        <v>2</v>
      </c>
      <c r="O33" s="43" t="s">
        <v>32</v>
      </c>
      <c r="P33" s="42">
        <v>2</v>
      </c>
      <c r="Q33" s="44">
        <v>2</v>
      </c>
      <c r="R33" s="43" t="s">
        <v>32</v>
      </c>
      <c r="S33" s="42">
        <v>1</v>
      </c>
      <c r="T33" s="44">
        <v>1</v>
      </c>
      <c r="U33" s="43" t="s">
        <v>32</v>
      </c>
      <c r="V33" s="42">
        <v>1</v>
      </c>
      <c r="W33" s="44">
        <v>1</v>
      </c>
      <c r="X33" s="43" t="s">
        <v>33</v>
      </c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8"/>
        <v>150</v>
      </c>
      <c r="AL33" s="74">
        <f t="shared" si="9"/>
        <v>10</v>
      </c>
    </row>
    <row r="34" spans="1:38" s="1" customFormat="1" ht="12.95" customHeight="1" x14ac:dyDescent="0.25">
      <c r="A34" s="73" t="s">
        <v>68</v>
      </c>
      <c r="B34" s="190" t="s">
        <v>278</v>
      </c>
      <c r="C34" s="38" t="s">
        <v>279</v>
      </c>
      <c r="D34" s="38"/>
      <c r="E34" s="38"/>
      <c r="F34" s="39"/>
      <c r="G34" s="42"/>
      <c r="H34" s="44"/>
      <c r="I34" s="43"/>
      <c r="J34" s="42"/>
      <c r="K34" s="44"/>
      <c r="L34" s="43"/>
      <c r="M34" s="42"/>
      <c r="N34" s="44"/>
      <c r="O34" s="43"/>
      <c r="P34" s="42"/>
      <c r="Q34" s="44"/>
      <c r="R34" s="43"/>
      <c r="S34" s="42"/>
      <c r="T34" s="44"/>
      <c r="U34" s="43"/>
      <c r="V34" s="42">
        <v>0</v>
      </c>
      <c r="W34" s="44">
        <v>1</v>
      </c>
      <c r="X34" s="43" t="s">
        <v>34</v>
      </c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8"/>
        <v>0</v>
      </c>
      <c r="AL34" s="74">
        <f t="shared" si="9"/>
        <v>1</v>
      </c>
    </row>
    <row r="35" spans="1:38" s="1" customFormat="1" ht="12.95" customHeight="1" x14ac:dyDescent="0.25">
      <c r="A35" s="95" t="s">
        <v>20</v>
      </c>
      <c r="B35" s="190" t="s">
        <v>280</v>
      </c>
      <c r="C35" s="38"/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2</v>
      </c>
      <c r="T35" s="44">
        <v>2</v>
      </c>
      <c r="U35" s="43" t="s">
        <v>32</v>
      </c>
      <c r="V35" s="42">
        <v>2</v>
      </c>
      <c r="W35" s="44">
        <v>2</v>
      </c>
      <c r="X35" s="43" t="s">
        <v>32</v>
      </c>
      <c r="Y35" s="42"/>
      <c r="Z35" s="44"/>
      <c r="AA35" s="43"/>
      <c r="AB35" s="42"/>
      <c r="AC35" s="44"/>
      <c r="AD35" s="43"/>
      <c r="AE35" s="42"/>
      <c r="AF35" s="44"/>
      <c r="AG35" s="43"/>
      <c r="AH35" s="17"/>
      <c r="AI35" s="18"/>
      <c r="AJ35" s="19"/>
      <c r="AK35" s="64">
        <f t="shared" si="8"/>
        <v>180</v>
      </c>
      <c r="AL35" s="74">
        <f t="shared" si="9"/>
        <v>12</v>
      </c>
    </row>
    <row r="36" spans="1:38" s="1" customFormat="1" ht="12.95" customHeight="1" x14ac:dyDescent="0.25">
      <c r="A36" s="95" t="s">
        <v>28</v>
      </c>
      <c r="B36" s="190" t="s">
        <v>281</v>
      </c>
      <c r="C36" s="38"/>
      <c r="D36" s="38" t="s">
        <v>84</v>
      </c>
      <c r="E36" s="38" t="s">
        <v>89</v>
      </c>
      <c r="F36" s="39">
        <v>45</v>
      </c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1</v>
      </c>
      <c r="W36" s="44">
        <v>2</v>
      </c>
      <c r="X36" s="43" t="s">
        <v>32</v>
      </c>
      <c r="Y36" s="42"/>
      <c r="Z36" s="44"/>
      <c r="AA36" s="43"/>
      <c r="AB36" s="42"/>
      <c r="AC36" s="44"/>
      <c r="AD36" s="43"/>
      <c r="AE36" s="42"/>
      <c r="AF36" s="44"/>
      <c r="AG36" s="43"/>
      <c r="AH36" s="17"/>
      <c r="AI36" s="18"/>
      <c r="AJ36" s="19"/>
      <c r="AK36" s="64">
        <f t="shared" si="8"/>
        <v>15</v>
      </c>
      <c r="AL36" s="74">
        <f t="shared" si="9"/>
        <v>2</v>
      </c>
    </row>
    <row r="37" spans="1:38" s="1" customFormat="1" ht="12.95" customHeight="1" x14ac:dyDescent="0.25">
      <c r="A37" s="95" t="s">
        <v>29</v>
      </c>
      <c r="B37" s="190" t="s">
        <v>572</v>
      </c>
      <c r="C37" s="38" t="s">
        <v>96</v>
      </c>
      <c r="D37" s="38" t="s">
        <v>84</v>
      </c>
      <c r="E37" s="38" t="s">
        <v>89</v>
      </c>
      <c r="F37" s="39">
        <v>45</v>
      </c>
      <c r="G37" s="42">
        <v>1</v>
      </c>
      <c r="H37" s="44">
        <v>1</v>
      </c>
      <c r="I37" s="43" t="s">
        <v>33</v>
      </c>
      <c r="J37" s="42">
        <v>1</v>
      </c>
      <c r="K37" s="44">
        <v>1</v>
      </c>
      <c r="L37" s="43" t="s">
        <v>33</v>
      </c>
      <c r="M37" s="14"/>
      <c r="N37" s="15"/>
      <c r="O37" s="16"/>
      <c r="P37" s="14"/>
      <c r="Q37" s="15"/>
      <c r="R37" s="16"/>
      <c r="S37" s="14"/>
      <c r="T37" s="15"/>
      <c r="U37" s="16"/>
      <c r="V37" s="14"/>
      <c r="W37" s="15"/>
      <c r="X37" s="16"/>
      <c r="Y37" s="14"/>
      <c r="Z37" s="15"/>
      <c r="AA37" s="16"/>
      <c r="AB37" s="14"/>
      <c r="AC37" s="15"/>
      <c r="AD37" s="16"/>
      <c r="AE37" s="14"/>
      <c r="AF37" s="15"/>
      <c r="AG37" s="16"/>
      <c r="AH37" s="17"/>
      <c r="AI37" s="18"/>
      <c r="AJ37" s="19"/>
      <c r="AK37" s="64">
        <f t="shared" si="8"/>
        <v>30</v>
      </c>
      <c r="AL37" s="74">
        <f t="shared" si="9"/>
        <v>2</v>
      </c>
    </row>
    <row r="38" spans="1:38" s="1" customFormat="1" ht="12.95" customHeight="1" x14ac:dyDescent="0.25">
      <c r="A38" s="95" t="s">
        <v>60</v>
      </c>
      <c r="B38" s="190" t="s">
        <v>283</v>
      </c>
      <c r="C38" s="38" t="s">
        <v>96</v>
      </c>
      <c r="D38" s="38" t="s">
        <v>84</v>
      </c>
      <c r="E38" s="38" t="s">
        <v>89</v>
      </c>
      <c r="F38" s="39">
        <v>45</v>
      </c>
      <c r="G38" s="14"/>
      <c r="H38" s="15"/>
      <c r="I38" s="16"/>
      <c r="J38" s="14"/>
      <c r="K38" s="15"/>
      <c r="L38" s="16"/>
      <c r="M38" s="14">
        <v>1</v>
      </c>
      <c r="N38" s="15">
        <v>1</v>
      </c>
      <c r="O38" s="16" t="s">
        <v>32</v>
      </c>
      <c r="P38" s="14">
        <v>1</v>
      </c>
      <c r="Q38" s="15">
        <v>1</v>
      </c>
      <c r="R38" s="16" t="s">
        <v>32</v>
      </c>
      <c r="S38" s="14"/>
      <c r="T38" s="15"/>
      <c r="U38" s="16"/>
      <c r="V38" s="14"/>
      <c r="W38" s="15"/>
      <c r="X38" s="16"/>
      <c r="Y38" s="14"/>
      <c r="Z38" s="15"/>
      <c r="AA38" s="16"/>
      <c r="AB38" s="14"/>
      <c r="AC38" s="15"/>
      <c r="AD38" s="16"/>
      <c r="AE38" s="14"/>
      <c r="AF38" s="15"/>
      <c r="AG38" s="16"/>
      <c r="AH38" s="17"/>
      <c r="AI38" s="18"/>
      <c r="AJ38" s="19"/>
      <c r="AK38" s="64">
        <f t="shared" si="8"/>
        <v>30</v>
      </c>
      <c r="AL38" s="74">
        <f t="shared" si="9"/>
        <v>2</v>
      </c>
    </row>
    <row r="39" spans="1:38" s="1" customFormat="1" ht="12.95" customHeight="1" x14ac:dyDescent="0.25">
      <c r="A39" s="95" t="s">
        <v>21</v>
      </c>
      <c r="B39" s="190" t="s">
        <v>284</v>
      </c>
      <c r="C39" s="38"/>
      <c r="D39" s="38" t="s">
        <v>84</v>
      </c>
      <c r="E39" s="38" t="s">
        <v>89</v>
      </c>
      <c r="F39" s="39">
        <v>45</v>
      </c>
      <c r="G39" s="42">
        <v>1</v>
      </c>
      <c r="H39" s="44">
        <v>1</v>
      </c>
      <c r="I39" s="43" t="s">
        <v>33</v>
      </c>
      <c r="J39" s="42"/>
      <c r="K39" s="44"/>
      <c r="L39" s="43"/>
      <c r="M39" s="42"/>
      <c r="N39" s="44"/>
      <c r="O39" s="43"/>
      <c r="P39" s="42"/>
      <c r="Q39" s="44"/>
      <c r="R39" s="43"/>
      <c r="S39" s="42"/>
      <c r="T39" s="44"/>
      <c r="U39" s="43"/>
      <c r="V39" s="42"/>
      <c r="W39" s="44"/>
      <c r="X39" s="43"/>
      <c r="Y39" s="42"/>
      <c r="Z39" s="44"/>
      <c r="AA39" s="43"/>
      <c r="AB39" s="42"/>
      <c r="AC39" s="44"/>
      <c r="AD39" s="43"/>
      <c r="AE39" s="42"/>
      <c r="AF39" s="44"/>
      <c r="AG39" s="43"/>
      <c r="AH39" s="17"/>
      <c r="AI39" s="18"/>
      <c r="AJ39" s="19"/>
      <c r="AK39" s="64">
        <f t="shared" si="8"/>
        <v>15</v>
      </c>
      <c r="AL39" s="74">
        <f t="shared" si="9"/>
        <v>1</v>
      </c>
    </row>
    <row r="40" spans="1:38" s="1" customFormat="1" ht="12.95" customHeight="1" thickBot="1" x14ac:dyDescent="0.25">
      <c r="A40" s="99" t="s">
        <v>39</v>
      </c>
      <c r="B40" s="205" t="s">
        <v>285</v>
      </c>
      <c r="C40" s="62" t="s">
        <v>96</v>
      </c>
      <c r="D40" s="62" t="s">
        <v>84</v>
      </c>
      <c r="E40" s="62" t="s">
        <v>89</v>
      </c>
      <c r="F40" s="100">
        <v>45</v>
      </c>
      <c r="G40" s="101"/>
      <c r="H40" s="60"/>
      <c r="I40" s="102"/>
      <c r="J40" s="101"/>
      <c r="K40" s="60"/>
      <c r="L40" s="102"/>
      <c r="M40" s="101"/>
      <c r="N40" s="60"/>
      <c r="O40" s="102"/>
      <c r="P40" s="101"/>
      <c r="Q40" s="60"/>
      <c r="R40" s="102"/>
      <c r="S40" s="101">
        <v>1</v>
      </c>
      <c r="T40" s="60">
        <v>1</v>
      </c>
      <c r="U40" s="102" t="s">
        <v>33</v>
      </c>
      <c r="V40" s="101">
        <v>1</v>
      </c>
      <c r="W40" s="60">
        <v>1</v>
      </c>
      <c r="X40" s="102" t="s">
        <v>33</v>
      </c>
      <c r="Y40" s="101"/>
      <c r="Z40" s="60"/>
      <c r="AA40" s="102"/>
      <c r="AB40" s="101"/>
      <c r="AC40" s="60"/>
      <c r="AD40" s="102"/>
      <c r="AE40" s="101"/>
      <c r="AF40" s="60"/>
      <c r="AG40" s="102"/>
      <c r="AH40" s="103"/>
      <c r="AI40" s="104"/>
      <c r="AJ40" s="105"/>
      <c r="AK40" s="106">
        <f>SUM(G40,J40,M40,P40,S40,V40,Y40,AB40,AE40,AH40)*15</f>
        <v>30</v>
      </c>
      <c r="AL40" s="177">
        <f>SUM(H40,K40,N40,Q40,T40,W40,Z40,AC40,AF40,AI40)</f>
        <v>2</v>
      </c>
    </row>
    <row r="41" spans="1:38" customFormat="1" ht="12.95" customHeight="1" thickBot="1" x14ac:dyDescent="0.3">
      <c r="A41" s="265" t="s">
        <v>206</v>
      </c>
      <c r="B41" s="266"/>
      <c r="C41" s="266"/>
      <c r="D41" s="266"/>
      <c r="E41" s="266"/>
      <c r="F41" s="266"/>
      <c r="G41" s="266"/>
      <c r="H41" s="266"/>
      <c r="I41" s="266"/>
      <c r="J41" s="266"/>
      <c r="K41" s="266"/>
      <c r="L41" s="266"/>
      <c r="M41" s="266"/>
      <c r="N41" s="266"/>
      <c r="O41" s="266"/>
      <c r="P41" s="266"/>
      <c r="Q41" s="266"/>
      <c r="R41" s="266"/>
      <c r="S41" s="266"/>
      <c r="T41" s="266"/>
      <c r="U41" s="266"/>
      <c r="V41" s="266"/>
      <c r="W41" s="266"/>
      <c r="X41" s="266"/>
      <c r="Y41" s="266"/>
      <c r="Z41" s="266"/>
      <c r="AA41" s="266"/>
      <c r="AB41" s="266"/>
      <c r="AC41" s="266"/>
      <c r="AD41" s="266"/>
      <c r="AE41" s="266"/>
      <c r="AF41" s="266"/>
      <c r="AG41" s="266"/>
      <c r="AH41" s="266"/>
      <c r="AI41" s="266"/>
      <c r="AJ41" s="267"/>
      <c r="AK41" s="116">
        <f>SUM(AK26:AK40)</f>
        <v>900</v>
      </c>
      <c r="AL41" s="80">
        <f>SUM(AL26:AL40)</f>
        <v>65</v>
      </c>
    </row>
    <row r="42" spans="1:38" customFormat="1" ht="12.95" customHeight="1" thickBot="1" x14ac:dyDescent="0.3">
      <c r="A42" s="265" t="s">
        <v>31</v>
      </c>
      <c r="B42" s="266"/>
      <c r="C42" s="266"/>
      <c r="D42" s="266"/>
      <c r="E42" s="266"/>
      <c r="F42" s="267"/>
      <c r="G42" s="273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  <c r="AI42" s="274"/>
      <c r="AJ42" s="275"/>
      <c r="AK42" s="271"/>
      <c r="AL42" s="272"/>
    </row>
    <row r="43" spans="1:38" customFormat="1" ht="12.95" customHeight="1" thickBot="1" x14ac:dyDescent="0.3">
      <c r="A43" s="117" t="s">
        <v>592</v>
      </c>
      <c r="B43" s="61" t="s">
        <v>107</v>
      </c>
      <c r="C43" s="176"/>
      <c r="D43" s="176"/>
      <c r="E43" s="176"/>
      <c r="F43" s="171"/>
      <c r="G43" s="7"/>
      <c r="H43" s="174"/>
      <c r="I43" s="6"/>
      <c r="J43" s="7"/>
      <c r="K43" s="174"/>
      <c r="L43" s="6"/>
      <c r="M43" s="7"/>
      <c r="N43" s="174">
        <v>2</v>
      </c>
      <c r="O43" s="6"/>
      <c r="P43" s="7"/>
      <c r="Q43" s="174"/>
      <c r="R43" s="6"/>
      <c r="S43" s="7"/>
      <c r="T43" s="174">
        <v>2</v>
      </c>
      <c r="U43" s="6"/>
      <c r="V43" s="7"/>
      <c r="W43" s="174"/>
      <c r="X43" s="6"/>
      <c r="Y43" s="7"/>
      <c r="Z43" s="174">
        <v>5</v>
      </c>
      <c r="AA43" s="6"/>
      <c r="AB43" s="7"/>
      <c r="AC43" s="174"/>
      <c r="AD43" s="6"/>
      <c r="AE43" s="7"/>
      <c r="AF43" s="174">
        <v>8</v>
      </c>
      <c r="AG43" s="6"/>
      <c r="AH43" s="56"/>
      <c r="AI43" s="55"/>
      <c r="AJ43" s="5"/>
      <c r="AK43" s="66"/>
      <c r="AL43" s="118">
        <f>SUM(H43,K43,N43,Q43,T43,W43,Z43,AC43,AF43,AI43)</f>
        <v>17</v>
      </c>
    </row>
    <row r="44" spans="1:38" customFormat="1" ht="12.95" customHeight="1" thickBot="1" x14ac:dyDescent="0.3">
      <c r="A44" s="79" t="s">
        <v>19</v>
      </c>
      <c r="B44" s="195" t="s">
        <v>207</v>
      </c>
      <c r="C44" s="36"/>
      <c r="D44" s="35"/>
      <c r="E44" s="36" t="s">
        <v>90</v>
      </c>
      <c r="F44" s="37"/>
      <c r="G44" s="48"/>
      <c r="H44" s="49"/>
      <c r="I44" s="50"/>
      <c r="J44" s="48"/>
      <c r="K44" s="49"/>
      <c r="L44" s="50"/>
      <c r="M44" s="48"/>
      <c r="N44" s="49"/>
      <c r="O44" s="50"/>
      <c r="P44" s="48"/>
      <c r="Q44" s="49"/>
      <c r="R44" s="50"/>
      <c r="S44" s="48"/>
      <c r="T44" s="49"/>
      <c r="U44" s="50"/>
      <c r="V44" s="48"/>
      <c r="W44" s="49"/>
      <c r="X44" s="50"/>
      <c r="Y44" s="48"/>
      <c r="Z44" s="49"/>
      <c r="AA44" s="50"/>
      <c r="AB44" s="48"/>
      <c r="AC44" s="2"/>
      <c r="AD44" s="26"/>
      <c r="AE44" s="3">
        <v>0</v>
      </c>
      <c r="AF44" s="2">
        <v>2</v>
      </c>
      <c r="AG44" s="26" t="s">
        <v>33</v>
      </c>
      <c r="AH44" s="27">
        <v>0</v>
      </c>
      <c r="AI44" s="28">
        <v>2</v>
      </c>
      <c r="AJ44" s="29" t="s">
        <v>33</v>
      </c>
      <c r="AK44" s="68">
        <f>SUM(G44,J44,M44,P44,S44,V44,Y44,AB44,AE44,AH44)*15</f>
        <v>0</v>
      </c>
      <c r="AL44" s="80">
        <f>SUM(H44,K44,N44,Q44,T44,W44,Z44,AC44,AF44,AI44)</f>
        <v>4</v>
      </c>
    </row>
    <row r="45" spans="1:38" customFormat="1" ht="12.95" customHeight="1" thickBot="1" x14ac:dyDescent="0.3">
      <c r="A45" s="265" t="s">
        <v>110</v>
      </c>
      <c r="B45" s="266"/>
      <c r="C45" s="266"/>
      <c r="D45" s="266"/>
      <c r="E45" s="266"/>
      <c r="F45" s="267"/>
      <c r="G45" s="85">
        <f>SUM(G8:G40,G43,G44)</f>
        <v>21.5</v>
      </c>
      <c r="H45" s="119">
        <f>SUM(H8:H40,H43,H44)</f>
        <v>25</v>
      </c>
      <c r="I45" s="120"/>
      <c r="J45" s="85">
        <f>SUM(J8:J40,J43,J44)</f>
        <v>20.5</v>
      </c>
      <c r="K45" s="119">
        <f>SUM(K8:K40,K43,K44)</f>
        <v>24</v>
      </c>
      <c r="L45" s="120"/>
      <c r="M45" s="85">
        <f>SUM(M8:M40,M43,M44)</f>
        <v>20.5</v>
      </c>
      <c r="N45" s="119">
        <f>SUM(N8:N40,N43,N44)</f>
        <v>26</v>
      </c>
      <c r="O45" s="120"/>
      <c r="P45" s="85">
        <f>SUM(P8:P40,P43,P44)</f>
        <v>20.5</v>
      </c>
      <c r="Q45" s="119">
        <f>SUM(Q8:Q40,Q43,Q44)</f>
        <v>25</v>
      </c>
      <c r="R45" s="120"/>
      <c r="S45" s="85">
        <f>SUM(S8:S40,S43,S44)</f>
        <v>20.5</v>
      </c>
      <c r="T45" s="119">
        <f>SUM(T8:T40,T43,T44)</f>
        <v>25</v>
      </c>
      <c r="U45" s="120"/>
      <c r="V45" s="85">
        <f>SUM(V8:V40,V43,V44)</f>
        <v>21.5</v>
      </c>
      <c r="W45" s="119">
        <f>SUM(W8:W40,W43,W44)</f>
        <v>28</v>
      </c>
      <c r="X45" s="120"/>
      <c r="Y45" s="85">
        <f>SUM(Y8:Y40,Y43,Y44)</f>
        <v>15.5</v>
      </c>
      <c r="Z45" s="119">
        <f>SUM(Z8:Z40,Z43,Z44)</f>
        <v>23</v>
      </c>
      <c r="AA45" s="120"/>
      <c r="AB45" s="85">
        <f>SUM(AB8:AB40,AB43,AB44)</f>
        <v>15.5</v>
      </c>
      <c r="AC45" s="119">
        <f>SUM(AC8:AC40,AC43,AC44)</f>
        <v>22</v>
      </c>
      <c r="AD45" s="120"/>
      <c r="AE45" s="85">
        <f>SUM(AE8:AE40,AE43,AE44)</f>
        <v>0</v>
      </c>
      <c r="AF45" s="119">
        <f>SUM(AF8:AF40,AF43,AF44)</f>
        <v>10</v>
      </c>
      <c r="AG45" s="120"/>
      <c r="AH45" s="85">
        <f>SUM(AH8:AH40,AH43,AH44)</f>
        <v>0</v>
      </c>
      <c r="AI45" s="119">
        <f>SUM(AI8:AI40,AI43,AI44)</f>
        <v>2</v>
      </c>
      <c r="AJ45" s="120"/>
      <c r="AK45" s="121">
        <f>SUM(AK15,AK24,AK41,AK43,AK44)</f>
        <v>2340</v>
      </c>
      <c r="AL45" s="122">
        <f>SUM(AL15,AL24,AL41,AL43,AL44)</f>
        <v>210</v>
      </c>
    </row>
    <row r="46" spans="1:38" customFormat="1" ht="12.95" customHeight="1" thickBot="1" x14ac:dyDescent="0.3">
      <c r="A46" s="262" t="s">
        <v>208</v>
      </c>
      <c r="B46" s="263"/>
      <c r="C46" s="263"/>
      <c r="D46" s="263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63"/>
      <c r="Q46" s="263"/>
      <c r="R46" s="263"/>
      <c r="S46" s="263"/>
      <c r="T46" s="263"/>
      <c r="U46" s="263"/>
      <c r="V46" s="263"/>
      <c r="W46" s="263"/>
      <c r="X46" s="263"/>
      <c r="Y46" s="263"/>
      <c r="Z46" s="263"/>
      <c r="AA46" s="263"/>
      <c r="AB46" s="263"/>
      <c r="AC46" s="263"/>
      <c r="AD46" s="263"/>
      <c r="AE46" s="263"/>
      <c r="AF46" s="263"/>
      <c r="AG46" s="263"/>
      <c r="AH46" s="263"/>
      <c r="AI46" s="263"/>
      <c r="AJ46" s="263"/>
      <c r="AK46" s="263"/>
      <c r="AL46" s="264"/>
    </row>
    <row r="47" spans="1:38" customFormat="1" ht="12.95" customHeight="1" thickBot="1" x14ac:dyDescent="0.3">
      <c r="A47" s="253" t="s">
        <v>86</v>
      </c>
      <c r="B47" s="256" t="s">
        <v>87</v>
      </c>
      <c r="C47" s="260" t="s">
        <v>85</v>
      </c>
      <c r="D47" s="260" t="s">
        <v>82</v>
      </c>
      <c r="E47" s="260" t="s">
        <v>37</v>
      </c>
      <c r="F47" s="248" t="s">
        <v>81</v>
      </c>
      <c r="G47" s="250" t="s">
        <v>0</v>
      </c>
      <c r="H47" s="251"/>
      <c r="I47" s="251"/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  <c r="AB47" s="251"/>
      <c r="AC47" s="251"/>
      <c r="AD47" s="251"/>
      <c r="AE47" s="251"/>
      <c r="AF47" s="251"/>
      <c r="AG47" s="251"/>
      <c r="AH47" s="251"/>
      <c r="AI47" s="251"/>
      <c r="AJ47" s="252"/>
      <c r="AK47" s="250"/>
      <c r="AL47" s="252"/>
    </row>
    <row r="48" spans="1:38" customFormat="1" ht="12.95" customHeight="1" x14ac:dyDescent="0.25">
      <c r="A48" s="254"/>
      <c r="B48" s="257"/>
      <c r="C48" s="261"/>
      <c r="D48" s="261"/>
      <c r="E48" s="261"/>
      <c r="F48" s="249"/>
      <c r="G48" s="243" t="s">
        <v>2</v>
      </c>
      <c r="H48" s="244"/>
      <c r="I48" s="245"/>
      <c r="J48" s="243" t="s">
        <v>3</v>
      </c>
      <c r="K48" s="244"/>
      <c r="L48" s="245"/>
      <c r="M48" s="243" t="s">
        <v>4</v>
      </c>
      <c r="N48" s="244"/>
      <c r="O48" s="245"/>
      <c r="P48" s="243" t="s">
        <v>5</v>
      </c>
      <c r="Q48" s="244"/>
      <c r="R48" s="245"/>
      <c r="S48" s="243" t="s">
        <v>6</v>
      </c>
      <c r="T48" s="244"/>
      <c r="U48" s="245"/>
      <c r="V48" s="243" t="s">
        <v>7</v>
      </c>
      <c r="W48" s="244"/>
      <c r="X48" s="245"/>
      <c r="Y48" s="243" t="s">
        <v>8</v>
      </c>
      <c r="Z48" s="244"/>
      <c r="AA48" s="245"/>
      <c r="AB48" s="243" t="s">
        <v>9</v>
      </c>
      <c r="AC48" s="244"/>
      <c r="AD48" s="245"/>
      <c r="AE48" s="243" t="s">
        <v>10</v>
      </c>
      <c r="AF48" s="244"/>
      <c r="AG48" s="245"/>
      <c r="AH48" s="243" t="s">
        <v>11</v>
      </c>
      <c r="AI48" s="244"/>
      <c r="AJ48" s="245"/>
      <c r="AK48" s="246" t="s">
        <v>91</v>
      </c>
      <c r="AL48" s="246" t="s">
        <v>38</v>
      </c>
    </row>
    <row r="49" spans="1:38" customFormat="1" ht="12.95" customHeight="1" thickBot="1" x14ac:dyDescent="0.3">
      <c r="A49" s="255"/>
      <c r="B49" s="257"/>
      <c r="C49" s="261"/>
      <c r="D49" s="261"/>
      <c r="E49" s="261"/>
      <c r="F49" s="249"/>
      <c r="G49" s="173" t="s">
        <v>1</v>
      </c>
      <c r="H49" s="175" t="s">
        <v>12</v>
      </c>
      <c r="I49" s="123" t="s">
        <v>22</v>
      </c>
      <c r="J49" s="173" t="s">
        <v>1</v>
      </c>
      <c r="K49" s="175" t="s">
        <v>12</v>
      </c>
      <c r="L49" s="123" t="s">
        <v>22</v>
      </c>
      <c r="M49" s="173" t="s">
        <v>1</v>
      </c>
      <c r="N49" s="175" t="s">
        <v>12</v>
      </c>
      <c r="O49" s="123" t="s">
        <v>22</v>
      </c>
      <c r="P49" s="173" t="s">
        <v>1</v>
      </c>
      <c r="Q49" s="175" t="s">
        <v>12</v>
      </c>
      <c r="R49" s="123" t="s">
        <v>22</v>
      </c>
      <c r="S49" s="173" t="s">
        <v>1</v>
      </c>
      <c r="T49" s="175" t="s">
        <v>12</v>
      </c>
      <c r="U49" s="123" t="s">
        <v>22</v>
      </c>
      <c r="V49" s="173" t="s">
        <v>1</v>
      </c>
      <c r="W49" s="175" t="s">
        <v>12</v>
      </c>
      <c r="X49" s="123" t="s">
        <v>22</v>
      </c>
      <c r="Y49" s="173" t="s">
        <v>1</v>
      </c>
      <c r="Z49" s="175" t="s">
        <v>12</v>
      </c>
      <c r="AA49" s="123" t="s">
        <v>22</v>
      </c>
      <c r="AB49" s="173" t="s">
        <v>1</v>
      </c>
      <c r="AC49" s="175" t="s">
        <v>12</v>
      </c>
      <c r="AD49" s="123" t="s">
        <v>22</v>
      </c>
      <c r="AE49" s="173" t="s">
        <v>1</v>
      </c>
      <c r="AF49" s="175" t="s">
        <v>12</v>
      </c>
      <c r="AG49" s="123" t="s">
        <v>22</v>
      </c>
      <c r="AH49" s="173" t="s">
        <v>1</v>
      </c>
      <c r="AI49" s="175" t="s">
        <v>12</v>
      </c>
      <c r="AJ49" s="123" t="s">
        <v>22</v>
      </c>
      <c r="AK49" s="247"/>
      <c r="AL49" s="247"/>
    </row>
    <row r="50" spans="1:38" customFormat="1" ht="12.95" customHeight="1" thickBot="1" x14ac:dyDescent="0.3">
      <c r="A50" s="231" t="s">
        <v>111</v>
      </c>
      <c r="B50" s="232"/>
      <c r="C50" s="232"/>
      <c r="D50" s="232"/>
      <c r="E50" s="232"/>
      <c r="F50" s="232"/>
      <c r="G50" s="232"/>
      <c r="H50" s="232"/>
      <c r="I50" s="232"/>
      <c r="J50" s="232"/>
      <c r="K50" s="232"/>
      <c r="L50" s="232"/>
      <c r="M50" s="232"/>
      <c r="N50" s="232"/>
      <c r="O50" s="232"/>
      <c r="P50" s="232"/>
      <c r="Q50" s="232"/>
      <c r="R50" s="232"/>
      <c r="S50" s="232"/>
      <c r="T50" s="232"/>
      <c r="U50" s="232"/>
      <c r="V50" s="232"/>
      <c r="W50" s="232"/>
      <c r="X50" s="232"/>
      <c r="Y50" s="232"/>
      <c r="Z50" s="232"/>
      <c r="AA50" s="232"/>
      <c r="AB50" s="232"/>
      <c r="AC50" s="232"/>
      <c r="AD50" s="232"/>
      <c r="AE50" s="232"/>
      <c r="AF50" s="232"/>
      <c r="AG50" s="232"/>
      <c r="AH50" s="232"/>
      <c r="AI50" s="232"/>
      <c r="AJ50" s="232"/>
      <c r="AK50" s="232"/>
      <c r="AL50" s="233"/>
    </row>
    <row r="51" spans="1:38" customFormat="1" ht="12.95" customHeight="1" x14ac:dyDescent="0.25">
      <c r="A51" s="97" t="s">
        <v>14</v>
      </c>
      <c r="B51" s="196" t="s">
        <v>112</v>
      </c>
      <c r="C51" s="108"/>
      <c r="D51" s="108" t="s">
        <v>84</v>
      </c>
      <c r="E51" s="108" t="s">
        <v>88</v>
      </c>
      <c r="F51" s="111">
        <v>45</v>
      </c>
      <c r="G51" s="110"/>
      <c r="H51" s="107"/>
      <c r="I51" s="111"/>
      <c r="J51" s="110">
        <v>2</v>
      </c>
      <c r="K51" s="107">
        <v>3</v>
      </c>
      <c r="L51" s="111" t="s">
        <v>32</v>
      </c>
      <c r="M51" s="110"/>
      <c r="N51" s="107"/>
      <c r="O51" s="111"/>
      <c r="P51" s="110"/>
      <c r="Q51" s="107"/>
      <c r="R51" s="111"/>
      <c r="S51" s="110"/>
      <c r="T51" s="107"/>
      <c r="U51" s="111"/>
      <c r="V51" s="110"/>
      <c r="W51" s="107"/>
      <c r="X51" s="111"/>
      <c r="Y51" s="110"/>
      <c r="Z51" s="107"/>
      <c r="AA51" s="111"/>
      <c r="AB51" s="110"/>
      <c r="AC51" s="107"/>
      <c r="AD51" s="111"/>
      <c r="AE51" s="110"/>
      <c r="AF51" s="107"/>
      <c r="AG51" s="111"/>
      <c r="AH51" s="112"/>
      <c r="AI51" s="113"/>
      <c r="AJ51" s="114"/>
      <c r="AK51" s="63">
        <v>30</v>
      </c>
      <c r="AL51" s="72">
        <f>SUM(H51,K51,N51,Q51,T51,W51,Z51,AC51,AF51,AI51)</f>
        <v>3</v>
      </c>
    </row>
    <row r="52" spans="1:38" customFormat="1" ht="12.95" customHeight="1" x14ac:dyDescent="0.25">
      <c r="A52" s="95" t="s">
        <v>15</v>
      </c>
      <c r="B52" s="190" t="s">
        <v>113</v>
      </c>
      <c r="C52" s="31"/>
      <c r="D52" s="31" t="s">
        <v>84</v>
      </c>
      <c r="E52" s="31" t="s">
        <v>88</v>
      </c>
      <c r="F52" s="32">
        <v>45</v>
      </c>
      <c r="G52" s="14"/>
      <c r="H52" s="15"/>
      <c r="I52" s="16"/>
      <c r="J52" s="14"/>
      <c r="K52" s="15"/>
      <c r="L52" s="16"/>
      <c r="M52" s="14"/>
      <c r="N52" s="15"/>
      <c r="O52" s="16"/>
      <c r="P52" s="14">
        <v>2</v>
      </c>
      <c r="Q52" s="15">
        <v>3</v>
      </c>
      <c r="R52" s="16" t="s">
        <v>32</v>
      </c>
      <c r="S52" s="14"/>
      <c r="T52" s="15"/>
      <c r="U52" s="16"/>
      <c r="V52" s="14"/>
      <c r="W52" s="15"/>
      <c r="X52" s="16"/>
      <c r="Y52" s="14"/>
      <c r="Z52" s="15"/>
      <c r="AA52" s="16"/>
      <c r="AB52" s="14"/>
      <c r="AC52" s="15"/>
      <c r="AD52" s="16"/>
      <c r="AE52" s="14"/>
      <c r="AF52" s="15"/>
      <c r="AG52" s="16"/>
      <c r="AH52" s="17"/>
      <c r="AI52" s="18"/>
      <c r="AJ52" s="19"/>
      <c r="AK52" s="64">
        <v>30</v>
      </c>
      <c r="AL52" s="74">
        <f>SUM(H52,K52,N52,Q52,T52,W52,Z52,AC52,AF52,AI52)</f>
        <v>3</v>
      </c>
    </row>
    <row r="53" spans="1:38" customFormat="1" ht="12.95" customHeight="1" x14ac:dyDescent="0.25">
      <c r="A53" s="95" t="s">
        <v>13</v>
      </c>
      <c r="B53" s="190" t="s">
        <v>569</v>
      </c>
      <c r="C53" s="31"/>
      <c r="D53" s="31" t="s">
        <v>84</v>
      </c>
      <c r="E53" s="31" t="s">
        <v>88</v>
      </c>
      <c r="F53" s="32">
        <v>45</v>
      </c>
      <c r="G53" s="14"/>
      <c r="H53" s="15"/>
      <c r="I53" s="16"/>
      <c r="J53" s="14">
        <v>2</v>
      </c>
      <c r="K53" s="15">
        <v>3</v>
      </c>
      <c r="L53" s="16" t="s">
        <v>32</v>
      </c>
      <c r="M53" s="14"/>
      <c r="N53" s="15"/>
      <c r="O53" s="16"/>
      <c r="P53" s="14"/>
      <c r="Q53" s="15"/>
      <c r="R53" s="16"/>
      <c r="S53" s="14"/>
      <c r="T53" s="15"/>
      <c r="U53" s="16"/>
      <c r="V53" s="14"/>
      <c r="W53" s="15"/>
      <c r="X53" s="16"/>
      <c r="Y53" s="14"/>
      <c r="Z53" s="15"/>
      <c r="AA53" s="16"/>
      <c r="AB53" s="14"/>
      <c r="AC53" s="15"/>
      <c r="AD53" s="16"/>
      <c r="AE53" s="14"/>
      <c r="AF53" s="15"/>
      <c r="AG53" s="16"/>
      <c r="AH53" s="17"/>
      <c r="AI53" s="18"/>
      <c r="AJ53" s="19"/>
      <c r="AK53" s="64">
        <v>30</v>
      </c>
      <c r="AL53" s="74">
        <f t="shared" ref="AL53:AL61" si="10">SUM(H53,K53,N53,Q53,T53,W53,Z53,AC53,AF53,AI53)</f>
        <v>3</v>
      </c>
    </row>
    <row r="54" spans="1:38" customFormat="1" ht="12.95" customHeight="1" x14ac:dyDescent="0.25">
      <c r="A54" s="95" t="s">
        <v>114</v>
      </c>
      <c r="B54" s="190" t="s">
        <v>115</v>
      </c>
      <c r="C54" s="38"/>
      <c r="D54" s="38" t="s">
        <v>84</v>
      </c>
      <c r="E54" s="38" t="s">
        <v>88</v>
      </c>
      <c r="F54" s="39">
        <v>45</v>
      </c>
      <c r="G54" s="42"/>
      <c r="H54" s="44"/>
      <c r="I54" s="43"/>
      <c r="J54" s="42"/>
      <c r="K54" s="44"/>
      <c r="L54" s="43"/>
      <c r="M54" s="42"/>
      <c r="N54" s="44"/>
      <c r="O54" s="43"/>
      <c r="P54" s="42">
        <v>2</v>
      </c>
      <c r="Q54" s="44">
        <v>2</v>
      </c>
      <c r="R54" s="43" t="s">
        <v>33</v>
      </c>
      <c r="S54" s="42"/>
      <c r="T54" s="44"/>
      <c r="U54" s="43"/>
      <c r="V54" s="42"/>
      <c r="W54" s="44"/>
      <c r="X54" s="43"/>
      <c r="Y54" s="42"/>
      <c r="Z54" s="44"/>
      <c r="AA54" s="43"/>
      <c r="AB54" s="42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2</v>
      </c>
    </row>
    <row r="55" spans="1:38" customFormat="1" ht="12.95" customHeight="1" x14ac:dyDescent="0.25">
      <c r="A55" s="95" t="s">
        <v>16</v>
      </c>
      <c r="B55" s="190" t="s">
        <v>209</v>
      </c>
      <c r="C55" s="38"/>
      <c r="D55" s="38" t="s">
        <v>84</v>
      </c>
      <c r="E55" s="38" t="s">
        <v>88</v>
      </c>
      <c r="F55" s="39">
        <v>45</v>
      </c>
      <c r="G55" s="42"/>
      <c r="H55" s="44"/>
      <c r="I55" s="43"/>
      <c r="J55" s="42"/>
      <c r="K55" s="44"/>
      <c r="L55" s="43"/>
      <c r="M55" s="42"/>
      <c r="N55" s="44"/>
      <c r="O55" s="43"/>
      <c r="P55" s="42"/>
      <c r="Q55" s="44"/>
      <c r="R55" s="43"/>
      <c r="S55" s="42">
        <v>2</v>
      </c>
      <c r="T55" s="44">
        <v>3</v>
      </c>
      <c r="U55" s="43" t="s">
        <v>32</v>
      </c>
      <c r="V55" s="42"/>
      <c r="W55" s="44"/>
      <c r="X55" s="43"/>
      <c r="Y55" s="42"/>
      <c r="Z55" s="44"/>
      <c r="AA55" s="43"/>
      <c r="AB55" s="42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si="10"/>
        <v>3</v>
      </c>
    </row>
    <row r="56" spans="1:38" customFormat="1" ht="12.95" customHeight="1" x14ac:dyDescent="0.25">
      <c r="A56" s="95" t="s">
        <v>116</v>
      </c>
      <c r="B56" s="190" t="s">
        <v>117</v>
      </c>
      <c r="C56" s="38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>
        <v>2</v>
      </c>
      <c r="N56" s="44">
        <v>2</v>
      </c>
      <c r="O56" s="43" t="s">
        <v>33</v>
      </c>
      <c r="P56" s="42"/>
      <c r="Q56" s="44"/>
      <c r="R56" s="43"/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 t="shared" si="10"/>
        <v>2</v>
      </c>
    </row>
    <row r="57" spans="1:38" customFormat="1" ht="12.95" customHeight="1" x14ac:dyDescent="0.25">
      <c r="A57" s="95" t="s">
        <v>118</v>
      </c>
      <c r="B57" s="190" t="s">
        <v>119</v>
      </c>
      <c r="C57" s="38"/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/>
      <c r="T57" s="44"/>
      <c r="U57" s="43"/>
      <c r="V57" s="42">
        <v>2</v>
      </c>
      <c r="W57" s="44">
        <v>2</v>
      </c>
      <c r="X57" s="43" t="s">
        <v>33</v>
      </c>
      <c r="Y57" s="42">
        <v>2</v>
      </c>
      <c r="Z57" s="44">
        <v>2</v>
      </c>
      <c r="AA57" s="43" t="s">
        <v>32</v>
      </c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60</v>
      </c>
      <c r="AL57" s="74">
        <f t="shared" si="10"/>
        <v>4</v>
      </c>
    </row>
    <row r="58" spans="1:38" customFormat="1" ht="12.95" customHeight="1" x14ac:dyDescent="0.25">
      <c r="A58" s="95" t="s">
        <v>62</v>
      </c>
      <c r="B58" s="190" t="s">
        <v>120</v>
      </c>
      <c r="C58" s="38"/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/>
      <c r="N58" s="44"/>
      <c r="O58" s="43"/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>
        <v>2</v>
      </c>
      <c r="AC58" s="15">
        <v>2</v>
      </c>
      <c r="AD58" s="16" t="s">
        <v>33</v>
      </c>
      <c r="AE58" s="14">
        <v>2</v>
      </c>
      <c r="AF58" s="15">
        <v>2</v>
      </c>
      <c r="AG58" s="16" t="s">
        <v>32</v>
      </c>
      <c r="AH58" s="17"/>
      <c r="AI58" s="18"/>
      <c r="AJ58" s="19"/>
      <c r="AK58" s="64">
        <v>60</v>
      </c>
      <c r="AL58" s="74">
        <f>SUM(H58,K58,N58,Q58,T58,W58,Z58,AC58,AF58,AI58)</f>
        <v>4</v>
      </c>
    </row>
    <row r="59" spans="1:38" customFormat="1" ht="12.95" customHeight="1" x14ac:dyDescent="0.25">
      <c r="A59" s="197" t="s">
        <v>121</v>
      </c>
      <c r="B59" s="190" t="s">
        <v>122</v>
      </c>
      <c r="C59" s="38"/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/>
      <c r="W59" s="44"/>
      <c r="X59" s="43"/>
      <c r="Y59" s="42"/>
      <c r="Z59" s="44"/>
      <c r="AA59" s="43"/>
      <c r="AB59" s="42">
        <v>1</v>
      </c>
      <c r="AC59" s="15">
        <v>1</v>
      </c>
      <c r="AD59" s="16" t="s">
        <v>33</v>
      </c>
      <c r="AE59" s="14"/>
      <c r="AF59" s="15"/>
      <c r="AG59" s="16"/>
      <c r="AH59" s="17"/>
      <c r="AI59" s="18"/>
      <c r="AJ59" s="19"/>
      <c r="AK59" s="64">
        <v>30</v>
      </c>
      <c r="AL59" s="74">
        <f t="shared" si="10"/>
        <v>1</v>
      </c>
    </row>
    <row r="60" spans="1:38" customFormat="1" ht="12.95" customHeight="1" x14ac:dyDescent="0.25">
      <c r="A60" s="147" t="s">
        <v>123</v>
      </c>
      <c r="B60" s="190" t="s">
        <v>124</v>
      </c>
      <c r="C60" s="38"/>
      <c r="D60" s="38" t="s">
        <v>84</v>
      </c>
      <c r="E60" s="38" t="s">
        <v>88</v>
      </c>
      <c r="F60" s="39">
        <v>46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/>
      <c r="AC60" s="15"/>
      <c r="AD60" s="16"/>
      <c r="AE60" s="14">
        <v>1</v>
      </c>
      <c r="AF60" s="15">
        <v>1</v>
      </c>
      <c r="AG60" s="16" t="s">
        <v>33</v>
      </c>
      <c r="AH60" s="17"/>
      <c r="AI60" s="18"/>
      <c r="AJ60" s="19"/>
      <c r="AK60" s="64">
        <v>30</v>
      </c>
      <c r="AL60" s="74">
        <f t="shared" si="10"/>
        <v>1</v>
      </c>
    </row>
    <row r="61" spans="1:38" customFormat="1" ht="12.95" customHeight="1" thickBot="1" x14ac:dyDescent="0.3">
      <c r="A61" s="98" t="s">
        <v>26</v>
      </c>
      <c r="B61" s="190" t="s">
        <v>210</v>
      </c>
      <c r="C61" s="38"/>
      <c r="D61" s="38" t="s">
        <v>84</v>
      </c>
      <c r="E61" s="38" t="s">
        <v>88</v>
      </c>
      <c r="F61" s="39">
        <v>45</v>
      </c>
      <c r="G61" s="14"/>
      <c r="H61" s="15"/>
      <c r="I61" s="16"/>
      <c r="J61" s="14"/>
      <c r="K61" s="15"/>
      <c r="L61" s="16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/>
      <c r="AC61" s="15"/>
      <c r="AD61" s="16"/>
      <c r="AE61" s="14"/>
      <c r="AF61" s="15"/>
      <c r="AG61" s="16"/>
      <c r="AH61" s="17">
        <v>2</v>
      </c>
      <c r="AI61" s="18">
        <v>2</v>
      </c>
      <c r="AJ61" s="19" t="s">
        <v>33</v>
      </c>
      <c r="AK61" s="64">
        <v>30</v>
      </c>
      <c r="AL61" s="74">
        <f t="shared" si="10"/>
        <v>2</v>
      </c>
    </row>
    <row r="62" spans="1:38" customFormat="1" ht="12.95" customHeight="1" thickBot="1" x14ac:dyDescent="0.3">
      <c r="A62" s="237" t="s">
        <v>139</v>
      </c>
      <c r="B62" s="238"/>
      <c r="C62" s="238"/>
      <c r="D62" s="238"/>
      <c r="E62" s="238"/>
      <c r="F62" s="239"/>
      <c r="G62" s="85">
        <f>SUM(G51:G61)</f>
        <v>0</v>
      </c>
      <c r="H62" s="81">
        <f>SUM(H51:H61)</f>
        <v>0</v>
      </c>
      <c r="I62" s="82"/>
      <c r="J62" s="85">
        <f>SUM(J51:J61)</f>
        <v>4</v>
      </c>
      <c r="K62" s="81">
        <f>SUM(K51:K61)</f>
        <v>6</v>
      </c>
      <c r="L62" s="82"/>
      <c r="M62" s="85">
        <f>SUM(M51:M61)</f>
        <v>2</v>
      </c>
      <c r="N62" s="81">
        <f>SUM(N51:N61)</f>
        <v>2</v>
      </c>
      <c r="O62" s="82"/>
      <c r="P62" s="85">
        <f>SUM(P51:P61)</f>
        <v>4</v>
      </c>
      <c r="Q62" s="81">
        <f>SUM(Q51:Q61)</f>
        <v>5</v>
      </c>
      <c r="R62" s="82"/>
      <c r="S62" s="85">
        <f>SUM(S51:S61)</f>
        <v>2</v>
      </c>
      <c r="T62" s="81">
        <f>SUM(T51:T61)</f>
        <v>3</v>
      </c>
      <c r="U62" s="82"/>
      <c r="V62" s="85">
        <f>SUM(V51:V61)</f>
        <v>2</v>
      </c>
      <c r="W62" s="81">
        <f>SUM(W51:W61)</f>
        <v>2</v>
      </c>
      <c r="X62" s="82"/>
      <c r="Y62" s="85">
        <f>SUM(Y51:Y61)</f>
        <v>2</v>
      </c>
      <c r="Z62" s="81">
        <f>SUM(Z51:Z61)</f>
        <v>2</v>
      </c>
      <c r="AA62" s="82"/>
      <c r="AB62" s="85">
        <f>SUM(AB51:AB61)</f>
        <v>3</v>
      </c>
      <c r="AC62" s="81">
        <f>SUM(AC51:AC61)</f>
        <v>3</v>
      </c>
      <c r="AD62" s="82"/>
      <c r="AE62" s="85">
        <f>SUM(AE51:AE61)</f>
        <v>3</v>
      </c>
      <c r="AF62" s="81">
        <f>SUM(AF51:AF61)</f>
        <v>3</v>
      </c>
      <c r="AG62" s="172"/>
      <c r="AH62" s="83">
        <f>SUM(AH51:AH61)</f>
        <v>2</v>
      </c>
      <c r="AI62" s="84">
        <f>SUM(AI51:AI61)</f>
        <v>2</v>
      </c>
      <c r="AJ62" s="124"/>
      <c r="AK62" s="121">
        <f>SUM(AK51:AK61)</f>
        <v>390</v>
      </c>
      <c r="AL62" s="122">
        <f>SUM(AL51:AL61)</f>
        <v>28</v>
      </c>
    </row>
    <row r="63" spans="1:38" customFormat="1" ht="12.95" customHeight="1" thickBot="1" x14ac:dyDescent="0.3">
      <c r="A63" s="231" t="s">
        <v>125</v>
      </c>
      <c r="B63" s="232"/>
      <c r="C63" s="232"/>
      <c r="D63" s="232"/>
      <c r="E63" s="232"/>
      <c r="F63" s="232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3"/>
    </row>
    <row r="64" spans="1:38" customFormat="1" ht="12.95" customHeight="1" x14ac:dyDescent="0.25">
      <c r="A64" s="97" t="s">
        <v>211</v>
      </c>
      <c r="B64" s="189" t="s">
        <v>478</v>
      </c>
      <c r="C64" s="69"/>
      <c r="D64" s="69" t="s">
        <v>84</v>
      </c>
      <c r="E64" s="69" t="s">
        <v>88</v>
      </c>
      <c r="F64" s="70">
        <v>45</v>
      </c>
      <c r="G64" s="86"/>
      <c r="H64" s="76"/>
      <c r="I64" s="87"/>
      <c r="J64" s="86"/>
      <c r="K64" s="76"/>
      <c r="L64" s="87"/>
      <c r="M64" s="86"/>
      <c r="N64" s="76"/>
      <c r="O64" s="87"/>
      <c r="P64" s="86"/>
      <c r="Q64" s="76"/>
      <c r="R64" s="87"/>
      <c r="S64" s="86"/>
      <c r="T64" s="76"/>
      <c r="U64" s="87"/>
      <c r="V64" s="86">
        <v>1</v>
      </c>
      <c r="W64" s="76">
        <v>2</v>
      </c>
      <c r="X64" s="87" t="s">
        <v>33</v>
      </c>
      <c r="Y64" s="86"/>
      <c r="Z64" s="76"/>
      <c r="AA64" s="87"/>
      <c r="AB64" s="86"/>
      <c r="AC64" s="9"/>
      <c r="AD64" s="10"/>
      <c r="AE64" s="8"/>
      <c r="AF64" s="9"/>
      <c r="AG64" s="10"/>
      <c r="AH64" s="11"/>
      <c r="AI64" s="12"/>
      <c r="AJ64" s="13"/>
      <c r="AK64" s="63">
        <v>0</v>
      </c>
      <c r="AL64" s="72">
        <f t="shared" ref="AL64" si="11">SUM(H64,K64,N64,Q64,T64,W64,Z64,AC64,AF64,AI64)</f>
        <v>2</v>
      </c>
    </row>
    <row r="65" spans="1:38" customFormat="1" ht="12.95" customHeight="1" x14ac:dyDescent="0.25">
      <c r="A65" s="95" t="s">
        <v>141</v>
      </c>
      <c r="B65" s="190" t="s">
        <v>286</v>
      </c>
      <c r="C65" s="38" t="s">
        <v>478</v>
      </c>
      <c r="D65" s="38" t="s">
        <v>84</v>
      </c>
      <c r="E65" s="38" t="s">
        <v>88</v>
      </c>
      <c r="F65" s="43">
        <v>45</v>
      </c>
      <c r="G65" s="42"/>
      <c r="H65" s="44"/>
      <c r="I65" s="43"/>
      <c r="J65" s="42"/>
      <c r="K65" s="44"/>
      <c r="L65" s="43"/>
      <c r="M65" s="42"/>
      <c r="N65" s="44"/>
      <c r="O65" s="43"/>
      <c r="P65" s="42"/>
      <c r="Q65" s="44"/>
      <c r="R65" s="43"/>
      <c r="S65" s="42"/>
      <c r="T65" s="44"/>
      <c r="U65" s="43"/>
      <c r="V65" s="42"/>
      <c r="W65" s="44"/>
      <c r="X65" s="16"/>
      <c r="Y65" s="14"/>
      <c r="Z65" s="15"/>
      <c r="AA65" s="16"/>
      <c r="AB65" s="14">
        <v>1</v>
      </c>
      <c r="AC65" s="15">
        <v>2</v>
      </c>
      <c r="AD65" s="16" t="s">
        <v>33</v>
      </c>
      <c r="AE65" s="14">
        <v>1</v>
      </c>
      <c r="AF65" s="15">
        <v>2</v>
      </c>
      <c r="AG65" s="16" t="s">
        <v>33</v>
      </c>
      <c r="AH65" s="17"/>
      <c r="AI65" s="18"/>
      <c r="AJ65" s="19"/>
      <c r="AK65" s="64">
        <v>60</v>
      </c>
      <c r="AL65" s="74">
        <f>SUM(H65,K65,N65,Q65,T65,W65,Z65,AC65,AF65,AI65)</f>
        <v>4</v>
      </c>
    </row>
    <row r="66" spans="1:38" customFormat="1" ht="12.95" customHeight="1" x14ac:dyDescent="0.25">
      <c r="A66" s="95" t="s">
        <v>142</v>
      </c>
      <c r="B66" s="208" t="s">
        <v>287</v>
      </c>
      <c r="C66" s="38" t="s">
        <v>401</v>
      </c>
      <c r="D66" s="38"/>
      <c r="E66" s="38"/>
      <c r="F66" s="39"/>
      <c r="G66" s="42"/>
      <c r="H66" s="44"/>
      <c r="I66" s="43"/>
      <c r="J66" s="42"/>
      <c r="K66" s="44"/>
      <c r="L66" s="43"/>
      <c r="M66" s="42"/>
      <c r="N66" s="44"/>
      <c r="O66" s="43"/>
      <c r="P66" s="42"/>
      <c r="Q66" s="44"/>
      <c r="R66" s="43"/>
      <c r="S66" s="42"/>
      <c r="T66" s="44"/>
      <c r="U66" s="43"/>
      <c r="V66" s="42"/>
      <c r="W66" s="44"/>
      <c r="X66" s="16"/>
      <c r="Y66" s="14"/>
      <c r="Z66" s="15"/>
      <c r="AA66" s="16"/>
      <c r="AB66" s="14"/>
      <c r="AC66" s="15"/>
      <c r="AD66" s="16"/>
      <c r="AE66" s="14">
        <v>0</v>
      </c>
      <c r="AF66" s="15">
        <v>2</v>
      </c>
      <c r="AG66" s="16" t="s">
        <v>34</v>
      </c>
      <c r="AH66" s="17"/>
      <c r="AI66" s="18"/>
      <c r="AJ66" s="19"/>
      <c r="AK66" s="64">
        <v>0</v>
      </c>
      <c r="AL66" s="74">
        <f>SUM(H66,K66,N66,Q66,T66,W66,Z66,AC66,AF66,AI66)</f>
        <v>2</v>
      </c>
    </row>
    <row r="67" spans="1:38" customFormat="1" ht="12.95" customHeight="1" x14ac:dyDescent="0.25">
      <c r="A67" s="95" t="s">
        <v>143</v>
      </c>
      <c r="B67" s="208" t="s">
        <v>288</v>
      </c>
      <c r="C67" s="38"/>
      <c r="D67" s="38" t="s">
        <v>84</v>
      </c>
      <c r="E67" s="38" t="s">
        <v>88</v>
      </c>
      <c r="F67" s="39">
        <v>45</v>
      </c>
      <c r="G67" s="42"/>
      <c r="H67" s="44"/>
      <c r="I67" s="43"/>
      <c r="J67" s="42"/>
      <c r="K67" s="44"/>
      <c r="L67" s="43"/>
      <c r="M67" s="42"/>
      <c r="N67" s="44"/>
      <c r="O67" s="43"/>
      <c r="P67" s="42"/>
      <c r="Q67" s="44"/>
      <c r="R67" s="43"/>
      <c r="S67" s="42"/>
      <c r="T67" s="44"/>
      <c r="U67" s="43"/>
      <c r="V67" s="42"/>
      <c r="W67" s="44"/>
      <c r="X67" s="16"/>
      <c r="Y67" s="14"/>
      <c r="Z67" s="15"/>
      <c r="AA67" s="16"/>
      <c r="AB67" s="14"/>
      <c r="AC67" s="15"/>
      <c r="AD67" s="16"/>
      <c r="AE67" s="14"/>
      <c r="AF67" s="15"/>
      <c r="AG67" s="16"/>
      <c r="AH67" s="17">
        <v>1</v>
      </c>
      <c r="AI67" s="18">
        <v>2</v>
      </c>
      <c r="AJ67" s="19" t="s">
        <v>33</v>
      </c>
      <c r="AK67" s="64">
        <v>15</v>
      </c>
      <c r="AL67" s="74">
        <f t="shared" ref="AL67" si="12">SUM(H67,K67,N67,Q67,T67,W67,Z67,AC67,AF67,AI67)</f>
        <v>2</v>
      </c>
    </row>
    <row r="68" spans="1:38" customFormat="1" ht="13.5" customHeight="1" x14ac:dyDescent="0.25">
      <c r="A68" s="95" t="s">
        <v>379</v>
      </c>
      <c r="B68" s="208" t="s">
        <v>389</v>
      </c>
      <c r="C68" s="38"/>
      <c r="D68" s="38" t="s">
        <v>84</v>
      </c>
      <c r="E68" s="38" t="s">
        <v>88</v>
      </c>
      <c r="F68" s="39">
        <v>45</v>
      </c>
      <c r="G68" s="42"/>
      <c r="H68" s="44"/>
      <c r="I68" s="43"/>
      <c r="J68" s="42"/>
      <c r="K68" s="44"/>
      <c r="L68" s="43"/>
      <c r="M68" s="42"/>
      <c r="N68" s="44"/>
      <c r="O68" s="43"/>
      <c r="P68" s="42"/>
      <c r="Q68" s="44"/>
      <c r="R68" s="43"/>
      <c r="S68" s="42"/>
      <c r="T68" s="44"/>
      <c r="U68" s="43"/>
      <c r="V68" s="42"/>
      <c r="W68" s="44"/>
      <c r="X68" s="43"/>
      <c r="Y68" s="42">
        <v>1</v>
      </c>
      <c r="Z68" s="44">
        <v>2</v>
      </c>
      <c r="AA68" s="43" t="s">
        <v>33</v>
      </c>
      <c r="AB68" s="42"/>
      <c r="AC68" s="44"/>
      <c r="AD68" s="43"/>
      <c r="AE68" s="42"/>
      <c r="AF68" s="44"/>
      <c r="AG68" s="43"/>
      <c r="AH68" s="17"/>
      <c r="AI68" s="18"/>
      <c r="AJ68" s="19"/>
      <c r="AK68" s="64">
        <v>60</v>
      </c>
      <c r="AL68" s="74">
        <f>SUM(H68,K68,N68,Q68,T68,W68,Z68,AC68,AF68,AI68)</f>
        <v>2</v>
      </c>
    </row>
    <row r="69" spans="1:38" customFormat="1" ht="12.95" customHeight="1" x14ac:dyDescent="0.25">
      <c r="A69" s="95" t="s">
        <v>394</v>
      </c>
      <c r="B69" s="208" t="s">
        <v>400</v>
      </c>
      <c r="C69" s="38"/>
      <c r="D69" s="38" t="s">
        <v>84</v>
      </c>
      <c r="E69" s="38" t="s">
        <v>88</v>
      </c>
      <c r="F69" s="39">
        <v>45</v>
      </c>
      <c r="G69" s="42"/>
      <c r="H69" s="44"/>
      <c r="I69" s="43"/>
      <c r="J69" s="42"/>
      <c r="K69" s="44"/>
      <c r="L69" s="43"/>
      <c r="M69" s="42"/>
      <c r="N69" s="44"/>
      <c r="O69" s="43"/>
      <c r="P69" s="42"/>
      <c r="Q69" s="44"/>
      <c r="R69" s="43"/>
      <c r="S69" s="42"/>
      <c r="T69" s="44"/>
      <c r="U69" s="43"/>
      <c r="V69" s="42"/>
      <c r="W69" s="44"/>
      <c r="X69" s="43"/>
      <c r="Y69" s="42">
        <v>1</v>
      </c>
      <c r="Z69" s="44">
        <v>2</v>
      </c>
      <c r="AA69" s="43" t="s">
        <v>33</v>
      </c>
      <c r="AB69" s="42"/>
      <c r="AC69" s="44"/>
      <c r="AD69" s="43"/>
      <c r="AE69" s="14"/>
      <c r="AF69" s="15"/>
      <c r="AG69" s="16"/>
      <c r="AH69" s="17"/>
      <c r="AI69" s="18"/>
      <c r="AJ69" s="19"/>
      <c r="AK69" s="64">
        <v>105</v>
      </c>
      <c r="AL69" s="74">
        <f t="shared" ref="AL69:AL73" si="13">SUM(H69,K69,N69,Q69,T69,W69,Z69,AC69,AF69,AI69)</f>
        <v>2</v>
      </c>
    </row>
    <row r="70" spans="1:38" customFormat="1" ht="12.95" customHeight="1" x14ac:dyDescent="0.25">
      <c r="A70" s="95" t="s">
        <v>195</v>
      </c>
      <c r="B70" s="208" t="s">
        <v>289</v>
      </c>
      <c r="C70" s="38" t="s">
        <v>478</v>
      </c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/>
      <c r="Z70" s="44"/>
      <c r="AA70" s="43"/>
      <c r="AB70" s="42">
        <v>1</v>
      </c>
      <c r="AC70" s="44">
        <v>2</v>
      </c>
      <c r="AD70" s="43" t="s">
        <v>33</v>
      </c>
      <c r="AE70" s="14"/>
      <c r="AF70" s="15"/>
      <c r="AG70" s="16"/>
      <c r="AH70" s="17"/>
      <c r="AI70" s="18"/>
      <c r="AJ70" s="19"/>
      <c r="AK70" s="64">
        <v>150</v>
      </c>
      <c r="AL70" s="74">
        <f t="shared" si="13"/>
        <v>2</v>
      </c>
    </row>
    <row r="71" spans="1:38" customFormat="1" ht="33.75" x14ac:dyDescent="0.25">
      <c r="A71" s="224" t="s">
        <v>396</v>
      </c>
      <c r="B71" s="208" t="s">
        <v>290</v>
      </c>
      <c r="C71" s="38" t="s">
        <v>418</v>
      </c>
      <c r="D71" s="38"/>
      <c r="E71" s="38"/>
      <c r="F71" s="39"/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0</v>
      </c>
      <c r="AC71" s="44">
        <v>2</v>
      </c>
      <c r="AD71" s="43" t="s">
        <v>34</v>
      </c>
      <c r="AE71" s="14"/>
      <c r="AF71" s="15"/>
      <c r="AG71" s="16"/>
      <c r="AH71" s="17"/>
      <c r="AI71" s="18"/>
      <c r="AJ71" s="19"/>
      <c r="AK71" s="64">
        <v>195</v>
      </c>
      <c r="AL71" s="74">
        <f t="shared" si="13"/>
        <v>2</v>
      </c>
    </row>
    <row r="72" spans="1:38" customFormat="1" ht="12.95" customHeight="1" x14ac:dyDescent="0.25">
      <c r="A72" s="95" t="s">
        <v>395</v>
      </c>
      <c r="B72" s="208" t="s">
        <v>417</v>
      </c>
      <c r="C72" s="38"/>
      <c r="D72" s="38" t="s">
        <v>84</v>
      </c>
      <c r="E72" s="38" t="s">
        <v>88</v>
      </c>
      <c r="F72" s="39">
        <v>45</v>
      </c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/>
      <c r="AC72" s="44"/>
      <c r="AD72" s="43"/>
      <c r="AE72" s="42">
        <v>1</v>
      </c>
      <c r="AF72" s="44">
        <v>2</v>
      </c>
      <c r="AG72" s="43" t="s">
        <v>32</v>
      </c>
      <c r="AH72" s="17"/>
      <c r="AI72" s="18"/>
      <c r="AJ72" s="19"/>
      <c r="AK72" s="64">
        <v>240</v>
      </c>
      <c r="AL72" s="74">
        <f t="shared" si="13"/>
        <v>2</v>
      </c>
    </row>
    <row r="73" spans="1:38" customFormat="1" ht="12.95" customHeight="1" x14ac:dyDescent="0.25">
      <c r="A73" s="95" t="s">
        <v>196</v>
      </c>
      <c r="B73" s="190" t="s">
        <v>291</v>
      </c>
      <c r="C73" s="38"/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15"/>
      <c r="AD73" s="16"/>
      <c r="AE73" s="14"/>
      <c r="AF73" s="15"/>
      <c r="AG73" s="16"/>
      <c r="AH73" s="17">
        <v>1</v>
      </c>
      <c r="AI73" s="18">
        <v>2</v>
      </c>
      <c r="AJ73" s="19" t="s">
        <v>33</v>
      </c>
      <c r="AK73" s="64">
        <v>285</v>
      </c>
      <c r="AL73" s="74">
        <f t="shared" si="13"/>
        <v>2</v>
      </c>
    </row>
    <row r="74" spans="1:38" customFormat="1" ht="12.95" customHeight="1" thickBot="1" x14ac:dyDescent="0.3">
      <c r="A74" s="98" t="s">
        <v>127</v>
      </c>
      <c r="B74" s="199" t="s">
        <v>128</v>
      </c>
      <c r="C74" s="40"/>
      <c r="D74" s="40" t="s">
        <v>84</v>
      </c>
      <c r="E74" s="40" t="s">
        <v>88</v>
      </c>
      <c r="F74" s="41">
        <v>45</v>
      </c>
      <c r="G74" s="20"/>
      <c r="H74" s="21"/>
      <c r="I74" s="22"/>
      <c r="J74" s="20"/>
      <c r="K74" s="21"/>
      <c r="L74" s="22"/>
      <c r="M74" s="45">
        <v>2</v>
      </c>
      <c r="N74" s="46">
        <v>2</v>
      </c>
      <c r="O74" s="47" t="s">
        <v>33</v>
      </c>
      <c r="P74" s="45"/>
      <c r="Q74" s="46"/>
      <c r="R74" s="47"/>
      <c r="S74" s="45"/>
      <c r="T74" s="46"/>
      <c r="U74" s="47"/>
      <c r="V74" s="45"/>
      <c r="W74" s="46"/>
      <c r="X74" s="47"/>
      <c r="Y74" s="45"/>
      <c r="Z74" s="46"/>
      <c r="AA74" s="47"/>
      <c r="AB74" s="45"/>
      <c r="AC74" s="21"/>
      <c r="AD74" s="22"/>
      <c r="AE74" s="20"/>
      <c r="AF74" s="21"/>
      <c r="AG74" s="22"/>
      <c r="AH74" s="23"/>
      <c r="AI74" s="24"/>
      <c r="AJ74" s="25"/>
      <c r="AK74" s="65">
        <v>30</v>
      </c>
      <c r="AL74" s="75">
        <f t="shared" ref="AL74" si="14">SUM(H74,K74,N74,Q74,T74,W74,Z74,AC74,AF74,AI74)</f>
        <v>2</v>
      </c>
    </row>
    <row r="75" spans="1:38" customFormat="1" ht="12.95" customHeight="1" thickBot="1" x14ac:dyDescent="0.3">
      <c r="A75" s="234" t="s">
        <v>140</v>
      </c>
      <c r="B75" s="235"/>
      <c r="C75" s="235"/>
      <c r="D75" s="235"/>
      <c r="E75" s="235"/>
      <c r="F75" s="236"/>
      <c r="G75" s="85">
        <f>SUM(G64:G74)</f>
        <v>0</v>
      </c>
      <c r="H75" s="81">
        <f>SUM(H64:H74)</f>
        <v>0</v>
      </c>
      <c r="I75" s="82"/>
      <c r="J75" s="85">
        <f>SUM(J64:J74)</f>
        <v>0</v>
      </c>
      <c r="K75" s="81">
        <f>SUM(K64:K74)</f>
        <v>0</v>
      </c>
      <c r="L75" s="82"/>
      <c r="M75" s="85">
        <f>SUM(M64:M74)</f>
        <v>2</v>
      </c>
      <c r="N75" s="81">
        <f>SUM(N64:N74)</f>
        <v>2</v>
      </c>
      <c r="O75" s="82"/>
      <c r="P75" s="85">
        <f>SUM(P64:P74)</f>
        <v>0</v>
      </c>
      <c r="Q75" s="81">
        <f>SUM(Q64:Q74)</f>
        <v>0</v>
      </c>
      <c r="R75" s="82"/>
      <c r="S75" s="85">
        <f>SUM(S64:S74)</f>
        <v>0</v>
      </c>
      <c r="T75" s="81">
        <f>SUM(T64:T74)</f>
        <v>0</v>
      </c>
      <c r="U75" s="82"/>
      <c r="V75" s="85">
        <f>SUM(V64:V74)</f>
        <v>1</v>
      </c>
      <c r="W75" s="81">
        <f>SUM(W64:W74)</f>
        <v>2</v>
      </c>
      <c r="X75" s="82"/>
      <c r="Y75" s="85">
        <f>SUM(Y64:Y74)</f>
        <v>2</v>
      </c>
      <c r="Z75" s="81">
        <f>SUM(Z64:Z74)</f>
        <v>4</v>
      </c>
      <c r="AA75" s="82"/>
      <c r="AB75" s="85">
        <f>SUM(AB64:AB74)</f>
        <v>2</v>
      </c>
      <c r="AC75" s="81">
        <f>SUM(AC64:AC74)</f>
        <v>6</v>
      </c>
      <c r="AD75" s="82"/>
      <c r="AE75" s="126">
        <f>SUM(AE64:AE74)</f>
        <v>2</v>
      </c>
      <c r="AF75" s="88">
        <f>SUM(AF64:AF74)</f>
        <v>6</v>
      </c>
      <c r="AG75" s="127"/>
      <c r="AH75" s="128">
        <f>SUM(AH64:AH74)</f>
        <v>2</v>
      </c>
      <c r="AI75" s="129">
        <f>SUM(AI64:AI74)</f>
        <v>4</v>
      </c>
      <c r="AJ75" s="130"/>
      <c r="AK75" s="89">
        <f>SUM(AK64:AK74)</f>
        <v>1140</v>
      </c>
      <c r="AL75" s="90">
        <f>SUM(AL64:AL74)</f>
        <v>24</v>
      </c>
    </row>
    <row r="76" spans="1:38" customFormat="1" ht="12.95" customHeight="1" thickBot="1" x14ac:dyDescent="0.3">
      <c r="A76" s="231" t="s">
        <v>129</v>
      </c>
      <c r="B76" s="232"/>
      <c r="C76" s="232"/>
      <c r="D76" s="232"/>
      <c r="E76" s="232"/>
      <c r="F76" s="232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32"/>
      <c r="AK76" s="232"/>
      <c r="AL76" s="233"/>
    </row>
    <row r="77" spans="1:38" customFormat="1" ht="12.95" customHeight="1" x14ac:dyDescent="0.25">
      <c r="A77" s="71" t="s">
        <v>212</v>
      </c>
      <c r="B77" s="198" t="s">
        <v>130</v>
      </c>
      <c r="C77" s="30"/>
      <c r="D77" s="30" t="s">
        <v>84</v>
      </c>
      <c r="E77" s="30" t="s">
        <v>33</v>
      </c>
      <c r="F77" s="10" t="s">
        <v>98</v>
      </c>
      <c r="G77" s="8"/>
      <c r="H77" s="9"/>
      <c r="I77" s="10"/>
      <c r="J77" s="8">
        <v>2</v>
      </c>
      <c r="K77" s="9">
        <v>1</v>
      </c>
      <c r="L77" s="10" t="s">
        <v>33</v>
      </c>
      <c r="M77" s="8"/>
      <c r="N77" s="9"/>
      <c r="O77" s="10"/>
      <c r="P77" s="8"/>
      <c r="Q77" s="9"/>
      <c r="R77" s="10"/>
      <c r="S77" s="8"/>
      <c r="T77" s="9"/>
      <c r="U77" s="10"/>
      <c r="V77" s="8"/>
      <c r="W77" s="9"/>
      <c r="X77" s="10"/>
      <c r="Y77" s="8"/>
      <c r="Z77" s="9"/>
      <c r="AA77" s="10"/>
      <c r="AB77" s="8"/>
      <c r="AC77" s="9"/>
      <c r="AD77" s="10"/>
      <c r="AE77" s="8"/>
      <c r="AF77" s="9"/>
      <c r="AG77" s="10"/>
      <c r="AH77" s="11"/>
      <c r="AI77" s="12"/>
      <c r="AJ77" s="13"/>
      <c r="AK77" s="63">
        <v>30</v>
      </c>
      <c r="AL77" s="72">
        <f>SUM(H77,K77,N77,Q77,T77,W77,Z77,AC77,AF77,AI77)</f>
        <v>1</v>
      </c>
    </row>
    <row r="78" spans="1:38" customFormat="1" ht="12.95" customHeight="1" x14ac:dyDescent="0.25">
      <c r="A78" s="73" t="s">
        <v>23</v>
      </c>
      <c r="B78" s="190" t="s">
        <v>131</v>
      </c>
      <c r="C78" s="31"/>
      <c r="D78" s="31" t="s">
        <v>84</v>
      </c>
      <c r="E78" s="31" t="s">
        <v>33</v>
      </c>
      <c r="F78" s="32" t="s">
        <v>98</v>
      </c>
      <c r="G78" s="14"/>
      <c r="H78" s="15"/>
      <c r="I78" s="16"/>
      <c r="J78" s="14"/>
      <c r="K78" s="15"/>
      <c r="L78" s="16"/>
      <c r="M78" s="14">
        <v>2</v>
      </c>
      <c r="N78" s="15">
        <v>1</v>
      </c>
      <c r="O78" s="16" t="s">
        <v>33</v>
      </c>
      <c r="P78" s="14"/>
      <c r="Q78" s="15"/>
      <c r="R78" s="16"/>
      <c r="S78" s="14"/>
      <c r="T78" s="15"/>
      <c r="U78" s="16"/>
      <c r="V78" s="14"/>
      <c r="W78" s="15"/>
      <c r="X78" s="16"/>
      <c r="Y78" s="14"/>
      <c r="Z78" s="15"/>
      <c r="AA78" s="16"/>
      <c r="AB78" s="14"/>
      <c r="AC78" s="15"/>
      <c r="AD78" s="16"/>
      <c r="AE78" s="14"/>
      <c r="AF78" s="15"/>
      <c r="AG78" s="16"/>
      <c r="AH78" s="17"/>
      <c r="AI78" s="18"/>
      <c r="AJ78" s="19"/>
      <c r="AK78" s="64">
        <v>30</v>
      </c>
      <c r="AL78" s="74">
        <f>SUM(H78,K78,N78,Q78,T78,W78,Z78,AC78,AF78,AI78)</f>
        <v>1</v>
      </c>
    </row>
    <row r="79" spans="1:38" customFormat="1" ht="12.95" customHeight="1" x14ac:dyDescent="0.25">
      <c r="A79" s="73" t="s">
        <v>17</v>
      </c>
      <c r="B79" s="190" t="s">
        <v>132</v>
      </c>
      <c r="C79" s="31"/>
      <c r="D79" s="31" t="s">
        <v>84</v>
      </c>
      <c r="E79" s="31" t="s">
        <v>33</v>
      </c>
      <c r="F79" s="32" t="s">
        <v>98</v>
      </c>
      <c r="G79" s="14"/>
      <c r="H79" s="15"/>
      <c r="I79" s="16"/>
      <c r="J79" s="14"/>
      <c r="K79" s="15"/>
      <c r="L79" s="16"/>
      <c r="M79" s="14"/>
      <c r="N79" s="15"/>
      <c r="O79" s="16"/>
      <c r="P79" s="14">
        <v>2</v>
      </c>
      <c r="Q79" s="15">
        <v>1</v>
      </c>
      <c r="R79" s="16" t="s">
        <v>33</v>
      </c>
      <c r="S79" s="14"/>
      <c r="T79" s="15"/>
      <c r="U79" s="16"/>
      <c r="V79" s="14"/>
      <c r="W79" s="15"/>
      <c r="X79" s="16"/>
      <c r="Y79" s="14"/>
      <c r="Z79" s="15"/>
      <c r="AA79" s="16"/>
      <c r="AB79" s="14"/>
      <c r="AC79" s="15"/>
      <c r="AD79" s="16"/>
      <c r="AE79" s="14"/>
      <c r="AF79" s="15"/>
      <c r="AG79" s="16"/>
      <c r="AH79" s="17"/>
      <c r="AI79" s="18"/>
      <c r="AJ79" s="19"/>
      <c r="AK79" s="64">
        <v>30</v>
      </c>
      <c r="AL79" s="74">
        <f t="shared" ref="AL79:AL83" si="15">SUM(H79,K79,N79,Q79,T79,W79,Z79,AC79,AF79,AI79)</f>
        <v>1</v>
      </c>
    </row>
    <row r="80" spans="1:38" customFormat="1" ht="12.95" customHeight="1" x14ac:dyDescent="0.25">
      <c r="A80" s="95" t="s">
        <v>25</v>
      </c>
      <c r="B80" s="190" t="s">
        <v>133</v>
      </c>
      <c r="C80" s="38"/>
      <c r="D80" s="38" t="s">
        <v>84</v>
      </c>
      <c r="E80" s="38" t="s">
        <v>33</v>
      </c>
      <c r="F80" s="39" t="s">
        <v>98</v>
      </c>
      <c r="G80" s="42"/>
      <c r="H80" s="44"/>
      <c r="I80" s="43"/>
      <c r="J80" s="42"/>
      <c r="K80" s="44"/>
      <c r="L80" s="43"/>
      <c r="M80" s="42"/>
      <c r="N80" s="44"/>
      <c r="O80" s="43"/>
      <c r="P80" s="42"/>
      <c r="Q80" s="44"/>
      <c r="R80" s="43"/>
      <c r="S80" s="42">
        <v>2</v>
      </c>
      <c r="T80" s="44">
        <v>1</v>
      </c>
      <c r="U80" s="43" t="s">
        <v>33</v>
      </c>
      <c r="V80" s="42"/>
      <c r="W80" s="44"/>
      <c r="X80" s="43"/>
      <c r="Y80" s="42"/>
      <c r="Z80" s="44"/>
      <c r="AA80" s="43"/>
      <c r="AB80" s="42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 t="shared" si="15"/>
        <v>1</v>
      </c>
    </row>
    <row r="81" spans="1:38" customFormat="1" ht="12.95" customHeight="1" x14ac:dyDescent="0.25">
      <c r="A81" s="95" t="s">
        <v>134</v>
      </c>
      <c r="B81" s="190" t="s">
        <v>135</v>
      </c>
      <c r="C81" s="38"/>
      <c r="D81" s="38" t="s">
        <v>84</v>
      </c>
      <c r="E81" s="38" t="s">
        <v>33</v>
      </c>
      <c r="F81" s="39" t="s">
        <v>98</v>
      </c>
      <c r="G81" s="14"/>
      <c r="H81" s="15"/>
      <c r="I81" s="16"/>
      <c r="J81" s="14">
        <v>1</v>
      </c>
      <c r="K81" s="15">
        <v>1</v>
      </c>
      <c r="L81" s="16" t="s">
        <v>33</v>
      </c>
      <c r="M81" s="42">
        <v>1</v>
      </c>
      <c r="N81" s="44">
        <v>1</v>
      </c>
      <c r="O81" s="43" t="s">
        <v>33</v>
      </c>
      <c r="P81" s="42">
        <v>1</v>
      </c>
      <c r="Q81" s="44">
        <v>1</v>
      </c>
      <c r="R81" s="43" t="s">
        <v>33</v>
      </c>
      <c r="S81" s="42">
        <v>1</v>
      </c>
      <c r="T81" s="44">
        <v>1</v>
      </c>
      <c r="U81" s="43" t="s">
        <v>33</v>
      </c>
      <c r="V81" s="42"/>
      <c r="W81" s="44"/>
      <c r="X81" s="43"/>
      <c r="Y81" s="42"/>
      <c r="Z81" s="44"/>
      <c r="AA81" s="43"/>
      <c r="AB81" s="42"/>
      <c r="AC81" s="15"/>
      <c r="AD81" s="16"/>
      <c r="AE81" s="14"/>
      <c r="AF81" s="15"/>
      <c r="AG81" s="16"/>
      <c r="AH81" s="17"/>
      <c r="AI81" s="18"/>
      <c r="AJ81" s="19"/>
      <c r="AK81" s="64">
        <v>60</v>
      </c>
      <c r="AL81" s="74">
        <f t="shared" si="15"/>
        <v>4</v>
      </c>
    </row>
    <row r="82" spans="1:38" customFormat="1" ht="12.95" customHeight="1" x14ac:dyDescent="0.25">
      <c r="A82" s="95" t="s">
        <v>144</v>
      </c>
      <c r="B82" s="190" t="s">
        <v>322</v>
      </c>
      <c r="C82" s="38"/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>
        <v>2</v>
      </c>
      <c r="W82" s="44">
        <v>1</v>
      </c>
      <c r="X82" s="43" t="s">
        <v>33</v>
      </c>
      <c r="Y82" s="42">
        <v>2</v>
      </c>
      <c r="Z82" s="44">
        <v>1</v>
      </c>
      <c r="AA82" s="43" t="s">
        <v>33</v>
      </c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90</v>
      </c>
      <c r="AL82" s="74">
        <f>SUM(H82,K82,N82,Q82,T82,W82,Z82,AC82,AF82,AI82)</f>
        <v>3</v>
      </c>
    </row>
    <row r="83" spans="1:38" customFormat="1" ht="12.95" customHeight="1" x14ac:dyDescent="0.25">
      <c r="A83" s="95" t="s">
        <v>145</v>
      </c>
      <c r="B83" s="190" t="s">
        <v>323</v>
      </c>
      <c r="C83" s="38"/>
      <c r="D83" s="38" t="s">
        <v>84</v>
      </c>
      <c r="E83" s="38" t="s">
        <v>33</v>
      </c>
      <c r="F83" s="39" t="s">
        <v>98</v>
      </c>
      <c r="G83" s="42"/>
      <c r="H83" s="44"/>
      <c r="I83" s="43"/>
      <c r="J83" s="42"/>
      <c r="K83" s="44"/>
      <c r="L83" s="43"/>
      <c r="M83" s="42"/>
      <c r="N83" s="44"/>
      <c r="O83" s="43"/>
      <c r="P83" s="42"/>
      <c r="Q83" s="44"/>
      <c r="R83" s="43"/>
      <c r="S83" s="42"/>
      <c r="T83" s="44"/>
      <c r="U83" s="43"/>
      <c r="V83" s="42"/>
      <c r="W83" s="44"/>
      <c r="X83" s="43"/>
      <c r="Y83" s="42"/>
      <c r="Z83" s="44"/>
      <c r="AA83" s="43"/>
      <c r="AB83" s="42">
        <v>2</v>
      </c>
      <c r="AC83" s="15">
        <v>1</v>
      </c>
      <c r="AD83" s="16" t="s">
        <v>33</v>
      </c>
      <c r="AE83" s="14">
        <v>2</v>
      </c>
      <c r="AF83" s="15">
        <v>1</v>
      </c>
      <c r="AG83" s="16" t="s">
        <v>33</v>
      </c>
      <c r="AH83" s="17"/>
      <c r="AI83" s="18"/>
      <c r="AJ83" s="19"/>
      <c r="AK83" s="64">
        <v>60</v>
      </c>
      <c r="AL83" s="74">
        <f t="shared" si="15"/>
        <v>2</v>
      </c>
    </row>
    <row r="84" spans="1:38" customFormat="1" ht="12.95" customHeight="1" x14ac:dyDescent="0.25">
      <c r="A84" s="95" t="s">
        <v>402</v>
      </c>
      <c r="B84" s="191" t="s">
        <v>406</v>
      </c>
      <c r="C84" s="145"/>
      <c r="D84" s="38" t="s">
        <v>84</v>
      </c>
      <c r="E84" s="38" t="s">
        <v>33</v>
      </c>
      <c r="F84" s="39" t="s">
        <v>98</v>
      </c>
      <c r="G84" s="143"/>
      <c r="H84" s="142"/>
      <c r="I84" s="144"/>
      <c r="J84" s="143"/>
      <c r="K84" s="142"/>
      <c r="L84" s="144"/>
      <c r="M84" s="143"/>
      <c r="N84" s="142"/>
      <c r="O84" s="144"/>
      <c r="P84" s="143"/>
      <c r="Q84" s="142"/>
      <c r="R84" s="144"/>
      <c r="S84" s="42">
        <v>2</v>
      </c>
      <c r="T84" s="44">
        <v>1</v>
      </c>
      <c r="U84" s="43" t="s">
        <v>33</v>
      </c>
      <c r="V84" s="143"/>
      <c r="W84" s="142"/>
      <c r="X84" s="144"/>
      <c r="Y84" s="143"/>
      <c r="Z84" s="142"/>
      <c r="AA84" s="144"/>
      <c r="AB84" s="143"/>
      <c r="AC84" s="142"/>
      <c r="AD84" s="144"/>
      <c r="AE84" s="57"/>
      <c r="AF84" s="58"/>
      <c r="AG84" s="59"/>
      <c r="AH84" s="52"/>
      <c r="AI84" s="53"/>
      <c r="AJ84" s="54"/>
      <c r="AK84" s="64">
        <v>61</v>
      </c>
      <c r="AL84" s="74">
        <f t="shared" ref="AL84:AL87" si="16">SUM(H84,K84,N84,Q84,T84,W84,Z84,AC84,AF84,AI84)</f>
        <v>1</v>
      </c>
    </row>
    <row r="85" spans="1:38" customFormat="1" ht="12.95" customHeight="1" x14ac:dyDescent="0.25">
      <c r="A85" s="95" t="s">
        <v>197</v>
      </c>
      <c r="B85" s="190" t="s">
        <v>320</v>
      </c>
      <c r="C85" s="38"/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>
        <v>2</v>
      </c>
      <c r="W85" s="44">
        <v>1</v>
      </c>
      <c r="X85" s="43" t="s">
        <v>33</v>
      </c>
      <c r="Y85" s="42">
        <v>2</v>
      </c>
      <c r="Z85" s="44">
        <v>1</v>
      </c>
      <c r="AA85" s="43" t="s">
        <v>33</v>
      </c>
      <c r="AB85" s="42"/>
      <c r="AC85" s="44"/>
      <c r="AD85" s="43"/>
      <c r="AE85" s="14"/>
      <c r="AF85" s="15"/>
      <c r="AG85" s="16"/>
      <c r="AH85" s="17"/>
      <c r="AI85" s="18"/>
      <c r="AJ85" s="19"/>
      <c r="AK85" s="64">
        <v>62</v>
      </c>
      <c r="AL85" s="74">
        <f>SUM(H85,K85,N85,Q85,T85,W85,Z85,AC85,AF85,AI85)</f>
        <v>2</v>
      </c>
    </row>
    <row r="86" spans="1:38" customFormat="1" ht="12.95" customHeight="1" x14ac:dyDescent="0.25">
      <c r="A86" s="147" t="s">
        <v>403</v>
      </c>
      <c r="B86" s="191" t="s">
        <v>404</v>
      </c>
      <c r="C86" s="145"/>
      <c r="D86" s="38" t="s">
        <v>84</v>
      </c>
      <c r="E86" s="38" t="s">
        <v>33</v>
      </c>
      <c r="F86" s="39" t="s">
        <v>98</v>
      </c>
      <c r="G86" s="143"/>
      <c r="H86" s="142"/>
      <c r="I86" s="144"/>
      <c r="J86" s="143"/>
      <c r="K86" s="142"/>
      <c r="L86" s="144"/>
      <c r="M86" s="143"/>
      <c r="N86" s="142"/>
      <c r="O86" s="144"/>
      <c r="P86" s="143"/>
      <c r="Q86" s="142"/>
      <c r="R86" s="144"/>
      <c r="S86" s="143"/>
      <c r="T86" s="142"/>
      <c r="U86" s="144"/>
      <c r="V86" s="143"/>
      <c r="W86" s="142"/>
      <c r="X86" s="144"/>
      <c r="Y86" s="143"/>
      <c r="Z86" s="142"/>
      <c r="AA86" s="144"/>
      <c r="AB86" s="143">
        <v>2</v>
      </c>
      <c r="AC86" s="142">
        <v>1</v>
      </c>
      <c r="AD86" s="144" t="s">
        <v>33</v>
      </c>
      <c r="AE86" s="57"/>
      <c r="AF86" s="58"/>
      <c r="AG86" s="59"/>
      <c r="AH86" s="52"/>
      <c r="AI86" s="53"/>
      <c r="AJ86" s="54"/>
      <c r="AK86" s="64">
        <v>63</v>
      </c>
      <c r="AL86" s="74">
        <f t="shared" si="16"/>
        <v>1</v>
      </c>
    </row>
    <row r="87" spans="1:38" customFormat="1" ht="12.95" customHeight="1" thickBot="1" x14ac:dyDescent="0.3">
      <c r="A87" s="98" t="s">
        <v>198</v>
      </c>
      <c r="B87" s="199" t="s">
        <v>321</v>
      </c>
      <c r="C87" s="40"/>
      <c r="D87" s="40" t="s">
        <v>84</v>
      </c>
      <c r="E87" s="40" t="s">
        <v>33</v>
      </c>
      <c r="F87" s="41" t="s">
        <v>98</v>
      </c>
      <c r="G87" s="45"/>
      <c r="H87" s="46"/>
      <c r="I87" s="47"/>
      <c r="J87" s="45"/>
      <c r="K87" s="46"/>
      <c r="L87" s="47"/>
      <c r="M87" s="45"/>
      <c r="N87" s="46"/>
      <c r="O87" s="47"/>
      <c r="P87" s="45"/>
      <c r="Q87" s="46"/>
      <c r="R87" s="47"/>
      <c r="S87" s="45"/>
      <c r="T87" s="46"/>
      <c r="U87" s="47"/>
      <c r="V87" s="45"/>
      <c r="W87" s="46"/>
      <c r="X87" s="47"/>
      <c r="Y87" s="45"/>
      <c r="Z87" s="46"/>
      <c r="AA87" s="47"/>
      <c r="AB87" s="45"/>
      <c r="AC87" s="21"/>
      <c r="AD87" s="22"/>
      <c r="AE87" s="20">
        <v>2</v>
      </c>
      <c r="AF87" s="21">
        <v>1</v>
      </c>
      <c r="AG87" s="22" t="s">
        <v>33</v>
      </c>
      <c r="AH87" s="23"/>
      <c r="AI87" s="24"/>
      <c r="AJ87" s="25"/>
      <c r="AK87" s="64">
        <v>64</v>
      </c>
      <c r="AL87" s="74">
        <f t="shared" si="16"/>
        <v>1</v>
      </c>
    </row>
    <row r="88" spans="1:38" customFormat="1" ht="12.95" customHeight="1" thickBot="1" x14ac:dyDescent="0.3">
      <c r="A88" s="231" t="s">
        <v>136</v>
      </c>
      <c r="B88" s="232"/>
      <c r="C88" s="232"/>
      <c r="D88" s="232"/>
      <c r="E88" s="232"/>
      <c r="F88" s="232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  <c r="AA88" s="232"/>
      <c r="AB88" s="232"/>
      <c r="AC88" s="232"/>
      <c r="AD88" s="232"/>
      <c r="AE88" s="232"/>
      <c r="AF88" s="232"/>
      <c r="AG88" s="232"/>
      <c r="AH88" s="232"/>
      <c r="AI88" s="232"/>
      <c r="AJ88" s="232"/>
      <c r="AK88" s="232"/>
      <c r="AL88" s="233"/>
    </row>
    <row r="89" spans="1:38" customFormat="1" ht="12.95" customHeight="1" x14ac:dyDescent="0.25">
      <c r="A89" s="71" t="s">
        <v>146</v>
      </c>
      <c r="B89" s="196" t="s">
        <v>249</v>
      </c>
      <c r="C89" s="108" t="s">
        <v>97</v>
      </c>
      <c r="D89" s="108" t="s">
        <v>83</v>
      </c>
      <c r="E89" s="108" t="s">
        <v>33</v>
      </c>
      <c r="F89" s="111" t="s">
        <v>98</v>
      </c>
      <c r="G89" s="110"/>
      <c r="H89" s="107"/>
      <c r="I89" s="111"/>
      <c r="J89" s="110"/>
      <c r="K89" s="107"/>
      <c r="L89" s="111"/>
      <c r="M89" s="110"/>
      <c r="N89" s="107"/>
      <c r="O89" s="111"/>
      <c r="P89" s="110"/>
      <c r="Q89" s="107"/>
      <c r="R89" s="111"/>
      <c r="S89" s="110"/>
      <c r="T89" s="107"/>
      <c r="U89" s="111"/>
      <c r="V89" s="110"/>
      <c r="W89" s="107"/>
      <c r="X89" s="111"/>
      <c r="Y89" s="110"/>
      <c r="Z89" s="107"/>
      <c r="AA89" s="111"/>
      <c r="AB89" s="110"/>
      <c r="AC89" s="107"/>
      <c r="AD89" s="111"/>
      <c r="AE89" s="110"/>
      <c r="AF89" s="107"/>
      <c r="AG89" s="111"/>
      <c r="AH89" s="112">
        <v>4</v>
      </c>
      <c r="AI89" s="113">
        <v>8</v>
      </c>
      <c r="AJ89" s="114" t="s">
        <v>33</v>
      </c>
      <c r="AK89" s="91">
        <v>60</v>
      </c>
      <c r="AL89" s="72">
        <f>SUM(H89,K89,N89,Q89,T89,W89,Z89,AC89,AF89,AI89)</f>
        <v>8</v>
      </c>
    </row>
    <row r="90" spans="1:38" customFormat="1" ht="12.95" customHeight="1" x14ac:dyDescent="0.25">
      <c r="A90" s="95" t="s">
        <v>199</v>
      </c>
      <c r="B90" s="190" t="s">
        <v>250</v>
      </c>
      <c r="C90" s="38" t="s">
        <v>97</v>
      </c>
      <c r="D90" s="38" t="s">
        <v>83</v>
      </c>
      <c r="E90" s="38" t="s">
        <v>33</v>
      </c>
      <c r="F90" s="39" t="s">
        <v>98</v>
      </c>
      <c r="G90" s="42"/>
      <c r="H90" s="44"/>
      <c r="I90" s="43"/>
      <c r="J90" s="42"/>
      <c r="K90" s="44"/>
      <c r="L90" s="43"/>
      <c r="M90" s="42"/>
      <c r="N90" s="44"/>
      <c r="O90" s="43"/>
      <c r="P90" s="42"/>
      <c r="Q90" s="44"/>
      <c r="R90" s="43"/>
      <c r="S90" s="42"/>
      <c r="T90" s="44"/>
      <c r="U90" s="43"/>
      <c r="V90" s="42"/>
      <c r="W90" s="44"/>
      <c r="X90" s="43"/>
      <c r="Y90" s="42"/>
      <c r="Z90" s="44"/>
      <c r="AA90" s="43"/>
      <c r="AB90" s="42"/>
      <c r="AC90" s="44"/>
      <c r="AD90" s="43"/>
      <c r="AE90" s="42"/>
      <c r="AF90" s="44"/>
      <c r="AG90" s="43"/>
      <c r="AH90" s="17">
        <v>2</v>
      </c>
      <c r="AI90" s="18">
        <v>4</v>
      </c>
      <c r="AJ90" s="19" t="s">
        <v>33</v>
      </c>
      <c r="AK90" s="64">
        <v>60</v>
      </c>
      <c r="AL90" s="74">
        <f>SUM(H90,K90,N90,Q90,T90,W90,Z90,AC90,AF90,AI90)</f>
        <v>4</v>
      </c>
    </row>
    <row r="91" spans="1:38" customFormat="1" ht="12.95" customHeight="1" x14ac:dyDescent="0.25">
      <c r="A91" s="95" t="s">
        <v>397</v>
      </c>
      <c r="B91" s="190" t="s">
        <v>405</v>
      </c>
      <c r="C91" s="38" t="s">
        <v>97</v>
      </c>
      <c r="D91" s="38" t="s">
        <v>83</v>
      </c>
      <c r="E91" s="38" t="s">
        <v>33</v>
      </c>
      <c r="F91" s="39" t="s">
        <v>98</v>
      </c>
      <c r="G91" s="42"/>
      <c r="H91" s="44"/>
      <c r="I91" s="43"/>
      <c r="J91" s="42"/>
      <c r="K91" s="44"/>
      <c r="L91" s="43"/>
      <c r="M91" s="42"/>
      <c r="N91" s="44"/>
      <c r="O91" s="43"/>
      <c r="P91" s="42"/>
      <c r="Q91" s="44"/>
      <c r="R91" s="43"/>
      <c r="S91" s="42"/>
      <c r="T91" s="44"/>
      <c r="U91" s="43"/>
      <c r="V91" s="42"/>
      <c r="W91" s="44"/>
      <c r="X91" s="43"/>
      <c r="Y91" s="42"/>
      <c r="Z91" s="44"/>
      <c r="AA91" s="43"/>
      <c r="AB91" s="42"/>
      <c r="AC91" s="44"/>
      <c r="AD91" s="43"/>
      <c r="AE91" s="42"/>
      <c r="AF91" s="44"/>
      <c r="AG91" s="43"/>
      <c r="AH91" s="17">
        <v>1</v>
      </c>
      <c r="AI91" s="18">
        <v>2</v>
      </c>
      <c r="AJ91" s="19" t="s">
        <v>33</v>
      </c>
      <c r="AK91" s="64">
        <v>61</v>
      </c>
      <c r="AL91" s="74">
        <f t="shared" ref="AL91:AL92" si="17">SUM(H91,K91,N91,Q91,T91,W91,Z91,AC91,AF91,AI91)</f>
        <v>2</v>
      </c>
    </row>
    <row r="92" spans="1:38" customFormat="1" ht="12.95" customHeight="1" x14ac:dyDescent="0.25">
      <c r="A92" s="95" t="s">
        <v>398</v>
      </c>
      <c r="B92" s="190" t="s">
        <v>407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1</v>
      </c>
      <c r="AI92" s="18">
        <v>2</v>
      </c>
      <c r="AJ92" s="19" t="s">
        <v>33</v>
      </c>
      <c r="AK92" s="64">
        <v>62</v>
      </c>
      <c r="AL92" s="74">
        <f t="shared" si="17"/>
        <v>2</v>
      </c>
    </row>
    <row r="93" spans="1:38" customFormat="1" ht="12.95" customHeight="1" x14ac:dyDescent="0.25">
      <c r="A93" s="95" t="s">
        <v>24</v>
      </c>
      <c r="B93" s="190" t="s">
        <v>213</v>
      </c>
      <c r="C93" s="38" t="s">
        <v>97</v>
      </c>
      <c r="D93" s="38" t="s">
        <v>84</v>
      </c>
      <c r="E93" s="38" t="s">
        <v>88</v>
      </c>
      <c r="F93" s="39">
        <v>45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15"/>
      <c r="AD93" s="16"/>
      <c r="AE93" s="14"/>
      <c r="AF93" s="15"/>
      <c r="AG93" s="16"/>
      <c r="AH93" s="17">
        <v>2</v>
      </c>
      <c r="AI93" s="18">
        <v>2</v>
      </c>
      <c r="AJ93" s="19" t="s">
        <v>33</v>
      </c>
      <c r="AK93" s="64">
        <v>30</v>
      </c>
      <c r="AL93" s="74">
        <f t="shared" ref="AL93:AL94" si="18">SUM(H93,K93,N93,Q93,T93,W93,Z93,AC93,AF93,AI93)</f>
        <v>2</v>
      </c>
    </row>
    <row r="94" spans="1:38" customFormat="1" ht="12.95" customHeight="1" thickBot="1" x14ac:dyDescent="0.3">
      <c r="A94" s="98" t="s">
        <v>18</v>
      </c>
      <c r="B94" s="190" t="s">
        <v>214</v>
      </c>
      <c r="C94" s="38" t="s">
        <v>97</v>
      </c>
      <c r="D94" s="38" t="s">
        <v>83</v>
      </c>
      <c r="E94" s="38" t="s">
        <v>33</v>
      </c>
      <c r="F94" s="39"/>
      <c r="G94" s="14"/>
      <c r="H94" s="15"/>
      <c r="I94" s="16"/>
      <c r="J94" s="14"/>
      <c r="K94" s="15"/>
      <c r="L94" s="16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15"/>
      <c r="AD94" s="16"/>
      <c r="AE94" s="14"/>
      <c r="AF94" s="15"/>
      <c r="AG94" s="16"/>
      <c r="AH94" s="17">
        <v>0</v>
      </c>
      <c r="AI94" s="18">
        <v>2</v>
      </c>
      <c r="AJ94" s="19" t="s">
        <v>33</v>
      </c>
      <c r="AK94" s="65">
        <v>0</v>
      </c>
      <c r="AL94" s="74">
        <f t="shared" si="18"/>
        <v>2</v>
      </c>
    </row>
    <row r="95" spans="1:38" customFormat="1" ht="12.95" customHeight="1" thickBot="1" x14ac:dyDescent="0.3">
      <c r="A95" s="237" t="s">
        <v>137</v>
      </c>
      <c r="B95" s="238"/>
      <c r="C95" s="238"/>
      <c r="D95" s="238"/>
      <c r="E95" s="238"/>
      <c r="F95" s="239"/>
      <c r="G95" s="85">
        <f>SUM(G77:G94)</f>
        <v>0</v>
      </c>
      <c r="H95" s="81">
        <f t="shared" ref="H95:AL95" si="19">SUM(H77:H94)</f>
        <v>0</v>
      </c>
      <c r="I95" s="82"/>
      <c r="J95" s="85">
        <f t="shared" si="19"/>
        <v>3</v>
      </c>
      <c r="K95" s="81">
        <f t="shared" si="19"/>
        <v>2</v>
      </c>
      <c r="L95" s="82"/>
      <c r="M95" s="85">
        <f t="shared" si="19"/>
        <v>3</v>
      </c>
      <c r="N95" s="81">
        <f t="shared" si="19"/>
        <v>2</v>
      </c>
      <c r="O95" s="82"/>
      <c r="P95" s="85">
        <f t="shared" si="19"/>
        <v>3</v>
      </c>
      <c r="Q95" s="81">
        <f t="shared" si="19"/>
        <v>2</v>
      </c>
      <c r="R95" s="82"/>
      <c r="S95" s="85">
        <f t="shared" si="19"/>
        <v>7</v>
      </c>
      <c r="T95" s="81">
        <f t="shared" si="19"/>
        <v>4</v>
      </c>
      <c r="U95" s="82"/>
      <c r="V95" s="85">
        <f t="shared" si="19"/>
        <v>4</v>
      </c>
      <c r="W95" s="81">
        <f t="shared" si="19"/>
        <v>2</v>
      </c>
      <c r="X95" s="82"/>
      <c r="Y95" s="85">
        <f t="shared" si="19"/>
        <v>4</v>
      </c>
      <c r="Z95" s="81">
        <f t="shared" si="19"/>
        <v>2</v>
      </c>
      <c r="AA95" s="82"/>
      <c r="AB95" s="85">
        <f t="shared" si="19"/>
        <v>4</v>
      </c>
      <c r="AC95" s="81">
        <f t="shared" si="19"/>
        <v>2</v>
      </c>
      <c r="AD95" s="82"/>
      <c r="AE95" s="126">
        <f t="shared" si="19"/>
        <v>4</v>
      </c>
      <c r="AF95" s="88">
        <f t="shared" si="19"/>
        <v>2</v>
      </c>
      <c r="AG95" s="127"/>
      <c r="AH95" s="128">
        <f t="shared" si="19"/>
        <v>10</v>
      </c>
      <c r="AI95" s="129">
        <f t="shared" si="19"/>
        <v>20</v>
      </c>
      <c r="AJ95" s="130"/>
      <c r="AK95" s="89">
        <f t="shared" si="19"/>
        <v>853</v>
      </c>
      <c r="AL95" s="90">
        <f t="shared" si="19"/>
        <v>38</v>
      </c>
    </row>
    <row r="96" spans="1:38" customFormat="1" ht="12.95" customHeight="1" thickBot="1" x14ac:dyDescent="0.3">
      <c r="A96" s="240" t="s">
        <v>138</v>
      </c>
      <c r="B96" s="241"/>
      <c r="C96" s="241"/>
      <c r="D96" s="241"/>
      <c r="E96" s="241"/>
      <c r="F96" s="242"/>
      <c r="G96" s="85">
        <f>SUM(G62,G75,G95)</f>
        <v>0</v>
      </c>
      <c r="H96" s="81">
        <f>SUM(H62,H75,H95)</f>
        <v>0</v>
      </c>
      <c r="I96" s="82"/>
      <c r="J96" s="85">
        <f>SUM(J62,J75,J95)</f>
        <v>7</v>
      </c>
      <c r="K96" s="81">
        <f>SUM(K62,K75,K95)</f>
        <v>8</v>
      </c>
      <c r="L96" s="82"/>
      <c r="M96" s="85">
        <f>SUM(M62,M75,M95)</f>
        <v>7</v>
      </c>
      <c r="N96" s="81">
        <f>SUM(N62,N75,N95)</f>
        <v>6</v>
      </c>
      <c r="O96" s="82"/>
      <c r="P96" s="85">
        <f>SUM(P62,P75,P95)</f>
        <v>7</v>
      </c>
      <c r="Q96" s="81">
        <f>SUM(Q62,Q75,Q95)</f>
        <v>7</v>
      </c>
      <c r="R96" s="82"/>
      <c r="S96" s="85">
        <f>SUM(S62,S75,S95)</f>
        <v>9</v>
      </c>
      <c r="T96" s="81">
        <f>SUM(T62,T75,T95)</f>
        <v>7</v>
      </c>
      <c r="U96" s="82"/>
      <c r="V96" s="85">
        <f>SUM(V62,V75,V95)</f>
        <v>7</v>
      </c>
      <c r="W96" s="81">
        <f>SUM(W62,W75,W95)</f>
        <v>6</v>
      </c>
      <c r="X96" s="82"/>
      <c r="Y96" s="85">
        <f>SUM(Y62,Y75,Y95)</f>
        <v>8</v>
      </c>
      <c r="Z96" s="81">
        <f>SUM(Z62,Z75,Z95)</f>
        <v>8</v>
      </c>
      <c r="AA96" s="82"/>
      <c r="AB96" s="85">
        <f>SUM(AB62,AB75,AB95)</f>
        <v>9</v>
      </c>
      <c r="AC96" s="81">
        <f>SUM(AC62,AC75,AC95)</f>
        <v>11</v>
      </c>
      <c r="AD96" s="82"/>
      <c r="AE96" s="85">
        <f>SUM(AE62,AE75,AE95)</f>
        <v>9</v>
      </c>
      <c r="AF96" s="81">
        <f>SUM(AF62,AF75,AF95)</f>
        <v>11</v>
      </c>
      <c r="AG96" s="172"/>
      <c r="AH96" s="83">
        <f>SUM(AH62,AH75,AH95)</f>
        <v>14</v>
      </c>
      <c r="AI96" s="84">
        <f>SUM(AI62,AI75,AI95)</f>
        <v>26</v>
      </c>
      <c r="AJ96" s="124"/>
      <c r="AK96" s="121">
        <f>SUM(AK62,AK75,AK95)</f>
        <v>2383</v>
      </c>
      <c r="AL96" s="121">
        <f>SUM(AL62,AL75,AL95)</f>
        <v>90</v>
      </c>
    </row>
    <row r="97" spans="1:38" s="1" customFormat="1" ht="12.95" customHeight="1" thickBot="1" x14ac:dyDescent="0.3">
      <c r="A97" s="228" t="s">
        <v>30</v>
      </c>
      <c r="B97" s="229"/>
      <c r="C97" s="229"/>
      <c r="D97" s="229"/>
      <c r="E97" s="229"/>
      <c r="F97" s="230"/>
      <c r="G97" s="85">
        <f>SUM(G45,G96)</f>
        <v>21.5</v>
      </c>
      <c r="H97" s="81">
        <f>SUM(H45,H96)</f>
        <v>25</v>
      </c>
      <c r="I97" s="82"/>
      <c r="J97" s="85">
        <f>SUM(J45,J96)</f>
        <v>27.5</v>
      </c>
      <c r="K97" s="81">
        <f>SUM(K45,K96)</f>
        <v>32</v>
      </c>
      <c r="L97" s="82"/>
      <c r="M97" s="85">
        <f>SUM(M45,M96)</f>
        <v>27.5</v>
      </c>
      <c r="N97" s="81">
        <f>SUM(N45,N96)</f>
        <v>32</v>
      </c>
      <c r="O97" s="82"/>
      <c r="P97" s="85">
        <f>SUM(P45,P96)</f>
        <v>27.5</v>
      </c>
      <c r="Q97" s="81">
        <f>SUM(Q45,Q96)</f>
        <v>32</v>
      </c>
      <c r="R97" s="82"/>
      <c r="S97" s="85">
        <f>SUM(S45,S96)</f>
        <v>29.5</v>
      </c>
      <c r="T97" s="81">
        <f>SUM(T45,T96)</f>
        <v>32</v>
      </c>
      <c r="U97" s="82"/>
      <c r="V97" s="85">
        <f>SUM(V45,V96)</f>
        <v>28.5</v>
      </c>
      <c r="W97" s="81">
        <f>SUM(W45,W96)</f>
        <v>34</v>
      </c>
      <c r="X97" s="82"/>
      <c r="Y97" s="85">
        <f>SUM(Y45,Y96)</f>
        <v>23.5</v>
      </c>
      <c r="Z97" s="81">
        <f>SUM(Z45,Z96)</f>
        <v>31</v>
      </c>
      <c r="AA97" s="82"/>
      <c r="AB97" s="85">
        <f>SUM(AB45,AB96)</f>
        <v>24.5</v>
      </c>
      <c r="AC97" s="81">
        <f>SUM(AC45,AC96)</f>
        <v>33</v>
      </c>
      <c r="AD97" s="82"/>
      <c r="AE97" s="85">
        <f>SUM(AE45,AE96)</f>
        <v>9</v>
      </c>
      <c r="AF97" s="81">
        <f>SUM(AF45,AF96)</f>
        <v>21</v>
      </c>
      <c r="AG97" s="172"/>
      <c r="AH97" s="83">
        <f>SUM(AH45,AH96)</f>
        <v>14</v>
      </c>
      <c r="AI97" s="84">
        <f>SUM(AI45,AI96)</f>
        <v>28</v>
      </c>
      <c r="AJ97" s="124"/>
      <c r="AK97" s="92">
        <f>SUM(AK45,AK96)</f>
        <v>4723</v>
      </c>
      <c r="AL97" s="170">
        <f>SUM(AL45,AL96)</f>
        <v>300</v>
      </c>
    </row>
    <row r="98" spans="1:38" s="1" customFormat="1" ht="12.6" customHeight="1" x14ac:dyDescent="0.25">
      <c r="A98" s="131"/>
      <c r="B98" s="131"/>
      <c r="C98" s="155"/>
      <c r="D98" s="131"/>
      <c r="E98" s="131"/>
      <c r="F98" s="131"/>
      <c r="G98" s="132"/>
      <c r="H98" s="133"/>
      <c r="I98" s="133"/>
      <c r="J98" s="132"/>
      <c r="K98" s="133"/>
      <c r="L98" s="133"/>
      <c r="M98" s="132"/>
      <c r="N98" s="133"/>
      <c r="O98" s="133"/>
      <c r="P98" s="132"/>
      <c r="Q98" s="133"/>
      <c r="R98" s="133"/>
      <c r="S98" s="132"/>
      <c r="T98" s="133"/>
      <c r="U98" s="133"/>
      <c r="V98" s="132"/>
      <c r="W98" s="133"/>
      <c r="X98" s="133"/>
      <c r="Y98" s="132"/>
      <c r="Z98" s="133"/>
      <c r="AA98" s="133"/>
      <c r="AB98" s="132"/>
      <c r="AC98" s="133"/>
      <c r="AD98" s="133"/>
      <c r="AE98" s="132"/>
      <c r="AF98" s="133"/>
      <c r="AG98" s="133"/>
      <c r="AH98" s="132"/>
      <c r="AI98" s="133"/>
      <c r="AJ98" s="133"/>
      <c r="AK98" s="132"/>
      <c r="AL98" s="133"/>
    </row>
    <row r="99" spans="1:38" x14ac:dyDescent="0.25">
      <c r="A99" s="134" t="s">
        <v>215</v>
      </c>
      <c r="B99" s="135"/>
      <c r="C99" s="140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5"/>
    </row>
    <row r="100" spans="1:38" x14ac:dyDescent="0.25">
      <c r="A100" s="135"/>
      <c r="B100" s="135"/>
      <c r="C100" s="140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5"/>
      <c r="AI100" s="135"/>
      <c r="AJ100" s="135"/>
      <c r="AK100" s="135"/>
      <c r="AL100" s="135"/>
    </row>
    <row r="101" spans="1:38" x14ac:dyDescent="0.25">
      <c r="A101" s="137" t="s">
        <v>99</v>
      </c>
      <c r="B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8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5"/>
    </row>
    <row r="102" spans="1:38" x14ac:dyDescent="0.25">
      <c r="A102" s="137" t="s">
        <v>216</v>
      </c>
      <c r="B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8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</row>
    <row r="103" spans="1:38" x14ac:dyDescent="0.25">
      <c r="A103" s="137" t="s">
        <v>217</v>
      </c>
      <c r="B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8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</row>
    <row r="104" spans="1:38" x14ac:dyDescent="0.25">
      <c r="A104" s="137" t="s">
        <v>218</v>
      </c>
      <c r="B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8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</row>
    <row r="105" spans="1:38" x14ac:dyDescent="0.25">
      <c r="A105" s="137"/>
      <c r="B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8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5"/>
    </row>
    <row r="106" spans="1:38" x14ac:dyDescent="0.25">
      <c r="A106" s="139" t="s">
        <v>100</v>
      </c>
      <c r="B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8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</row>
    <row r="107" spans="1:38" x14ac:dyDescent="0.25">
      <c r="A107" s="137" t="s">
        <v>219</v>
      </c>
      <c r="B107" s="137"/>
      <c r="D107" s="135"/>
      <c r="E107" s="135"/>
      <c r="F107" s="135"/>
      <c r="G107" s="134" t="s">
        <v>101</v>
      </c>
      <c r="H107" s="137"/>
      <c r="I107" s="137"/>
      <c r="J107" s="135"/>
      <c r="K107" s="135"/>
      <c r="L107" s="135"/>
      <c r="M107" s="134" t="s">
        <v>102</v>
      </c>
      <c r="N107" s="137"/>
      <c r="O107" s="137"/>
      <c r="P107" s="137"/>
      <c r="Q107" s="137"/>
      <c r="R107" s="137"/>
      <c r="S107" s="135"/>
      <c r="T107" s="134" t="s">
        <v>103</v>
      </c>
      <c r="U107" s="137"/>
      <c r="V107" s="137"/>
      <c r="W107" s="137"/>
      <c r="X107" s="138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</row>
    <row r="108" spans="1:38" x14ac:dyDescent="0.25">
      <c r="A108" s="134" t="s">
        <v>220</v>
      </c>
      <c r="B108" s="137"/>
      <c r="D108" s="135"/>
      <c r="E108" s="135"/>
      <c r="F108" s="135"/>
      <c r="G108" s="134" t="s">
        <v>221</v>
      </c>
      <c r="H108" s="137"/>
      <c r="I108" s="137"/>
      <c r="J108" s="135"/>
      <c r="K108" s="135"/>
      <c r="L108" s="135"/>
      <c r="M108" s="134" t="s">
        <v>222</v>
      </c>
      <c r="N108" s="137"/>
      <c r="O108" s="137"/>
      <c r="P108" s="137"/>
      <c r="Q108" s="137"/>
      <c r="R108" s="137"/>
      <c r="S108" s="135"/>
      <c r="T108" s="134" t="s">
        <v>223</v>
      </c>
      <c r="U108" s="137"/>
      <c r="V108" s="137"/>
      <c r="W108" s="137"/>
      <c r="X108" s="138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135"/>
      <c r="AL108" s="135"/>
    </row>
    <row r="109" spans="1:38" x14ac:dyDescent="0.25">
      <c r="A109" s="134" t="s">
        <v>224</v>
      </c>
      <c r="B109" s="137"/>
      <c r="D109" s="135"/>
      <c r="E109" s="135"/>
      <c r="F109" s="135"/>
      <c r="G109" s="134" t="s">
        <v>225</v>
      </c>
      <c r="H109" s="137"/>
      <c r="I109" s="137"/>
      <c r="J109" s="135"/>
      <c r="K109" s="135"/>
      <c r="L109" s="135"/>
      <c r="M109" s="134" t="s">
        <v>226</v>
      </c>
      <c r="N109" s="137"/>
      <c r="O109" s="137"/>
      <c r="P109" s="137"/>
      <c r="Q109" s="137"/>
      <c r="R109" s="137"/>
      <c r="S109" s="135"/>
      <c r="T109" s="134" t="s">
        <v>227</v>
      </c>
      <c r="U109" s="137"/>
      <c r="V109" s="137"/>
      <c r="W109" s="137"/>
      <c r="X109" s="138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5"/>
    </row>
    <row r="110" spans="1:38" x14ac:dyDescent="0.25">
      <c r="A110" s="134" t="s">
        <v>228</v>
      </c>
      <c r="B110" s="137"/>
      <c r="D110" s="135"/>
      <c r="E110" s="135"/>
      <c r="F110" s="135"/>
      <c r="G110" s="137"/>
      <c r="H110" s="137"/>
      <c r="I110" s="137"/>
      <c r="J110" s="135"/>
      <c r="K110" s="135"/>
      <c r="L110" s="135"/>
      <c r="M110" s="134" t="s">
        <v>229</v>
      </c>
      <c r="N110" s="137"/>
      <c r="O110" s="137"/>
      <c r="P110" s="137"/>
      <c r="Q110" s="137"/>
      <c r="R110" s="137"/>
      <c r="S110" s="135"/>
      <c r="T110" s="134" t="s">
        <v>230</v>
      </c>
      <c r="U110" s="137"/>
      <c r="V110" s="137"/>
      <c r="W110" s="137"/>
      <c r="X110" s="138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5"/>
      <c r="AL110" s="135"/>
    </row>
    <row r="111" spans="1:38" x14ac:dyDescent="0.25">
      <c r="A111" s="134" t="s">
        <v>231</v>
      </c>
      <c r="B111" s="137"/>
      <c r="D111" s="135"/>
      <c r="E111" s="135"/>
      <c r="F111" s="135"/>
      <c r="G111" s="137"/>
      <c r="H111" s="137"/>
      <c r="I111" s="137"/>
      <c r="J111" s="135"/>
      <c r="K111" s="135"/>
      <c r="L111" s="135"/>
      <c r="M111" s="134" t="s">
        <v>232</v>
      </c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8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5"/>
    </row>
    <row r="112" spans="1:38" x14ac:dyDescent="0.25">
      <c r="A112" s="134" t="s">
        <v>233</v>
      </c>
      <c r="B112" s="137"/>
      <c r="D112" s="135"/>
      <c r="E112" s="135"/>
      <c r="F112" s="135"/>
      <c r="G112" s="137"/>
      <c r="H112" s="137"/>
      <c r="I112" s="137"/>
      <c r="J112" s="135"/>
      <c r="K112" s="135"/>
      <c r="L112" s="135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8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5"/>
      <c r="AL112" s="135"/>
    </row>
    <row r="113" spans="1:38" x14ac:dyDescent="0.25">
      <c r="A113" s="134" t="s">
        <v>234</v>
      </c>
      <c r="B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8"/>
      <c r="S113" s="137"/>
      <c r="T113" s="138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35"/>
    </row>
    <row r="114" spans="1:38" x14ac:dyDescent="0.25">
      <c r="A114" s="137"/>
      <c r="B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8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</row>
    <row r="115" spans="1:38" x14ac:dyDescent="0.25">
      <c r="A115" s="139" t="s">
        <v>104</v>
      </c>
      <c r="B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8"/>
      <c r="T115" s="138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35"/>
    </row>
    <row r="116" spans="1:38" x14ac:dyDescent="0.25">
      <c r="A116" s="134" t="s">
        <v>235</v>
      </c>
      <c r="B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8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</row>
    <row r="117" spans="1:38" x14ac:dyDescent="0.25">
      <c r="A117" s="134" t="s">
        <v>236</v>
      </c>
      <c r="B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8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</row>
    <row r="118" spans="1:38" x14ac:dyDescent="0.25">
      <c r="A118" s="134" t="s">
        <v>237</v>
      </c>
      <c r="B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8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</row>
    <row r="119" spans="1:38" x14ac:dyDescent="0.25">
      <c r="A119" s="134" t="s">
        <v>106</v>
      </c>
      <c r="B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8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</row>
    <row r="120" spans="1:38" x14ac:dyDescent="0.25">
      <c r="A120" s="134" t="s">
        <v>239</v>
      </c>
      <c r="B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8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</row>
    <row r="121" spans="1:38" x14ac:dyDescent="0.25">
      <c r="A121" s="138"/>
      <c r="B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</row>
    <row r="122" spans="1:38" x14ac:dyDescent="0.25">
      <c r="A122" s="138"/>
      <c r="B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8"/>
      <c r="AA122" s="138"/>
      <c r="AB122" s="138"/>
      <c r="AC122" s="138"/>
      <c r="AD122" s="138"/>
      <c r="AE122" s="138"/>
      <c r="AF122" s="138"/>
      <c r="AG122" s="138"/>
      <c r="AH122" s="138"/>
      <c r="AI122" s="138"/>
      <c r="AJ122" s="138"/>
      <c r="AK122" s="138"/>
      <c r="AL122" s="138"/>
    </row>
    <row r="123" spans="1:38" x14ac:dyDescent="0.25">
      <c r="A123" s="138"/>
      <c r="B123" s="138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</row>
    <row r="124" spans="1:38" x14ac:dyDescent="0.25">
      <c r="A124" s="138"/>
      <c r="B124" s="138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</row>
    <row r="125" spans="1:38" x14ac:dyDescent="0.25">
      <c r="A125" s="138"/>
      <c r="B125" s="138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</row>
    <row r="126" spans="1:38" x14ac:dyDescent="0.25">
      <c r="A126" s="138"/>
      <c r="B126" s="138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</row>
    <row r="127" spans="1:38" x14ac:dyDescent="0.25">
      <c r="A127" s="138"/>
      <c r="B127" s="138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</row>
    <row r="128" spans="1:38" x14ac:dyDescent="0.25">
      <c r="A128" s="138"/>
      <c r="B128" s="138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</row>
    <row r="129" spans="1:38" x14ac:dyDescent="0.25">
      <c r="A129" s="138"/>
      <c r="B129" s="138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</row>
    <row r="130" spans="1:38" x14ac:dyDescent="0.25">
      <c r="A130" s="138"/>
      <c r="B130" s="138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</row>
    <row r="131" spans="1:38" x14ac:dyDescent="0.25">
      <c r="A131" s="138"/>
      <c r="B131" s="138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</row>
    <row r="132" spans="1:38" x14ac:dyDescent="0.25">
      <c r="A132" s="138"/>
      <c r="B132" s="138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</row>
    <row r="133" spans="1:38" x14ac:dyDescent="0.25">
      <c r="A133" s="138"/>
      <c r="B133" s="138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</row>
    <row r="134" spans="1:38" x14ac:dyDescent="0.25">
      <c r="A134" s="138"/>
      <c r="B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</row>
    <row r="135" spans="1:38" x14ac:dyDescent="0.25">
      <c r="A135" s="138"/>
      <c r="B135" s="138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</row>
    <row r="136" spans="1:38" x14ac:dyDescent="0.25">
      <c r="A136" s="138"/>
      <c r="B136" s="138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</row>
    <row r="137" spans="1:38" x14ac:dyDescent="0.25">
      <c r="A137" s="138"/>
      <c r="B137" s="138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</row>
    <row r="138" spans="1:38" x14ac:dyDescent="0.25">
      <c r="A138" s="138"/>
      <c r="B138" s="138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</row>
    <row r="139" spans="1:38" x14ac:dyDescent="0.25">
      <c r="A139" s="138"/>
      <c r="B139" s="138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</row>
    <row r="140" spans="1:38" x14ac:dyDescent="0.25">
      <c r="A140" s="138"/>
      <c r="B140" s="138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</row>
    <row r="141" spans="1:38" x14ac:dyDescent="0.25">
      <c r="A141" s="138"/>
      <c r="B141" s="138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</row>
    <row r="142" spans="1:38" x14ac:dyDescent="0.25">
      <c r="A142" s="138"/>
      <c r="B142" s="138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</row>
    <row r="143" spans="1:38" x14ac:dyDescent="0.25">
      <c r="A143" s="138"/>
      <c r="B143" s="138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</row>
    <row r="144" spans="1:38" x14ac:dyDescent="0.25">
      <c r="A144" s="138"/>
      <c r="B144" s="138"/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</row>
    <row r="145" spans="1:38" x14ac:dyDescent="0.25">
      <c r="A145" s="138"/>
      <c r="B145" s="138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</row>
    <row r="146" spans="1:38" x14ac:dyDescent="0.25">
      <c r="A146" s="138"/>
      <c r="B146" s="138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</row>
    <row r="147" spans="1:38" x14ac:dyDescent="0.25">
      <c r="A147" s="138"/>
      <c r="B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</row>
    <row r="148" spans="1:38" x14ac:dyDescent="0.25">
      <c r="A148" s="138"/>
      <c r="B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</row>
    <row r="149" spans="1:38" x14ac:dyDescent="0.25">
      <c r="A149" s="138"/>
      <c r="B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</row>
    <row r="150" spans="1:38" x14ac:dyDescent="0.25">
      <c r="A150" s="138"/>
      <c r="B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</row>
    <row r="151" spans="1:38" x14ac:dyDescent="0.25">
      <c r="A151" s="138"/>
      <c r="B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</row>
    <row r="152" spans="1:38" x14ac:dyDescent="0.25">
      <c r="A152" s="138"/>
      <c r="B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</row>
    <row r="153" spans="1:38" x14ac:dyDescent="0.25">
      <c r="A153" s="138"/>
      <c r="B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</row>
    <row r="154" spans="1:38" x14ac:dyDescent="0.25">
      <c r="A154" s="138"/>
      <c r="B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</row>
    <row r="155" spans="1:38" x14ac:dyDescent="0.25">
      <c r="A155" s="138"/>
      <c r="B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</row>
    <row r="156" spans="1:38" x14ac:dyDescent="0.25">
      <c r="A156" s="138"/>
      <c r="B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</row>
    <row r="157" spans="1:38" x14ac:dyDescent="0.25">
      <c r="A157" s="138"/>
      <c r="B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</row>
    <row r="158" spans="1:38" x14ac:dyDescent="0.25">
      <c r="A158" s="138"/>
      <c r="B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</row>
    <row r="159" spans="1:38" x14ac:dyDescent="0.25">
      <c r="A159" s="138"/>
      <c r="B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</row>
    <row r="160" spans="1:38" x14ac:dyDescent="0.25">
      <c r="A160" s="138"/>
      <c r="B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</row>
    <row r="161" spans="1:38" x14ac:dyDescent="0.25">
      <c r="A161" s="138"/>
      <c r="B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</row>
    <row r="162" spans="1:38" x14ac:dyDescent="0.25">
      <c r="A162" s="138"/>
      <c r="B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</row>
    <row r="163" spans="1:38" x14ac:dyDescent="0.25">
      <c r="A163" s="138"/>
      <c r="B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</row>
    <row r="164" spans="1:38" x14ac:dyDescent="0.25">
      <c r="A164" s="138"/>
      <c r="B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</row>
    <row r="165" spans="1:38" x14ac:dyDescent="0.25">
      <c r="A165" s="138"/>
      <c r="B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</row>
    <row r="166" spans="1:38" x14ac:dyDescent="0.25">
      <c r="A166" s="138"/>
      <c r="B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</row>
    <row r="167" spans="1:38" x14ac:dyDescent="0.25">
      <c r="A167" s="138"/>
      <c r="B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</row>
    <row r="168" spans="1:38" x14ac:dyDescent="0.25">
      <c r="A168" s="138"/>
      <c r="B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</row>
    <row r="169" spans="1:38" x14ac:dyDescent="0.25">
      <c r="A169" s="138"/>
      <c r="B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</row>
    <row r="170" spans="1:38" x14ac:dyDescent="0.25">
      <c r="A170" s="138"/>
      <c r="B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</row>
    <row r="171" spans="1:38" x14ac:dyDescent="0.25">
      <c r="A171" s="138"/>
      <c r="B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</row>
    <row r="172" spans="1:38" x14ac:dyDescent="0.25">
      <c r="A172" s="138"/>
      <c r="B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</row>
    <row r="173" spans="1:38" x14ac:dyDescent="0.25">
      <c r="A173" s="138"/>
      <c r="B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</row>
    <row r="174" spans="1:38" x14ac:dyDescent="0.25">
      <c r="A174" s="138"/>
      <c r="B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</row>
    <row r="175" spans="1:38" x14ac:dyDescent="0.25">
      <c r="A175" s="138"/>
      <c r="B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</row>
    <row r="176" spans="1:38" x14ac:dyDescent="0.25">
      <c r="A176" s="138"/>
      <c r="B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</row>
    <row r="177" spans="1:38" x14ac:dyDescent="0.25">
      <c r="A177" s="138"/>
      <c r="B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</row>
    <row r="178" spans="1:38" x14ac:dyDescent="0.25">
      <c r="A178" s="138"/>
      <c r="B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</row>
    <row r="179" spans="1:38" x14ac:dyDescent="0.25">
      <c r="A179" s="138"/>
      <c r="B179" s="138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</row>
    <row r="180" spans="1:38" x14ac:dyDescent="0.25">
      <c r="A180" s="138"/>
      <c r="B180" s="138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</row>
    <row r="181" spans="1:38" x14ac:dyDescent="0.25">
      <c r="A181" s="138"/>
      <c r="B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</row>
    <row r="182" spans="1:38" x14ac:dyDescent="0.25">
      <c r="A182" s="138"/>
      <c r="B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</row>
    <row r="183" spans="1:38" x14ac:dyDescent="0.25">
      <c r="A183" s="138"/>
      <c r="B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</row>
    <row r="184" spans="1:38" x14ac:dyDescent="0.25">
      <c r="A184" s="138"/>
      <c r="B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</row>
    <row r="185" spans="1:38" x14ac:dyDescent="0.25">
      <c r="A185" s="138"/>
      <c r="B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</row>
    <row r="186" spans="1:38" x14ac:dyDescent="0.25">
      <c r="A186" s="138"/>
      <c r="B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</row>
    <row r="187" spans="1:38" x14ac:dyDescent="0.25">
      <c r="A187" s="138"/>
      <c r="B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</row>
    <row r="188" spans="1:38" x14ac:dyDescent="0.25">
      <c r="A188" s="138"/>
      <c r="B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</row>
    <row r="189" spans="1:38" x14ac:dyDescent="0.25">
      <c r="A189" s="138"/>
      <c r="B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</row>
    <row r="190" spans="1:38" x14ac:dyDescent="0.25">
      <c r="A190" s="138"/>
      <c r="B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</row>
    <row r="191" spans="1:38" x14ac:dyDescent="0.25">
      <c r="A191" s="138"/>
      <c r="B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</row>
    <row r="192" spans="1:38" x14ac:dyDescent="0.25">
      <c r="A192" s="138"/>
      <c r="B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</row>
    <row r="193" spans="1:38" x14ac:dyDescent="0.25">
      <c r="A193" s="138"/>
      <c r="B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</row>
    <row r="194" spans="1:38" x14ac:dyDescent="0.25">
      <c r="A194" s="138"/>
      <c r="B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</row>
    <row r="195" spans="1:38" x14ac:dyDescent="0.25">
      <c r="A195" s="138"/>
      <c r="B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</row>
    <row r="196" spans="1:38" x14ac:dyDescent="0.25">
      <c r="A196" s="138"/>
      <c r="B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</row>
    <row r="197" spans="1:38" x14ac:dyDescent="0.25">
      <c r="A197" s="138"/>
      <c r="B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</row>
    <row r="198" spans="1:38" x14ac:dyDescent="0.25">
      <c r="A198" s="138"/>
      <c r="B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</row>
    <row r="199" spans="1:38" x14ac:dyDescent="0.25">
      <c r="A199" s="138"/>
      <c r="B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</row>
    <row r="200" spans="1:38" x14ac:dyDescent="0.25">
      <c r="A200" s="138"/>
      <c r="B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</row>
    <row r="201" spans="1:38" x14ac:dyDescent="0.25">
      <c r="A201" s="138"/>
      <c r="B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</row>
    <row r="202" spans="1:38" x14ac:dyDescent="0.25">
      <c r="A202" s="138"/>
      <c r="B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</row>
    <row r="203" spans="1:38" x14ac:dyDescent="0.25">
      <c r="A203" s="138"/>
      <c r="B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</row>
    <row r="204" spans="1:38" x14ac:dyDescent="0.25">
      <c r="A204" s="138"/>
      <c r="B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</row>
    <row r="205" spans="1:38" x14ac:dyDescent="0.25">
      <c r="A205" s="138"/>
      <c r="B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</row>
    <row r="206" spans="1:38" x14ac:dyDescent="0.25">
      <c r="A206" s="138"/>
      <c r="B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</row>
    <row r="207" spans="1:38" x14ac:dyDescent="0.25">
      <c r="A207" s="138"/>
      <c r="B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</row>
    <row r="208" spans="1:38" x14ac:dyDescent="0.25">
      <c r="A208" s="138"/>
      <c r="B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</row>
    <row r="209" spans="1:38" x14ac:dyDescent="0.25">
      <c r="A209" s="138"/>
      <c r="B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</row>
    <row r="210" spans="1:38" x14ac:dyDescent="0.25">
      <c r="A210" s="138"/>
      <c r="B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</row>
    <row r="211" spans="1:38" x14ac:dyDescent="0.25">
      <c r="A211" s="138"/>
      <c r="B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</row>
    <row r="212" spans="1:38" x14ac:dyDescent="0.25">
      <c r="A212" s="138"/>
      <c r="B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</row>
    <row r="213" spans="1:38" x14ac:dyDescent="0.25">
      <c r="A213" s="138"/>
      <c r="B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</row>
    <row r="214" spans="1:38" x14ac:dyDescent="0.25">
      <c r="A214" s="138"/>
      <c r="B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</row>
    <row r="215" spans="1:38" x14ac:dyDescent="0.25">
      <c r="A215" s="138"/>
      <c r="B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</row>
    <row r="216" spans="1:38" x14ac:dyDescent="0.25">
      <c r="A216" s="138"/>
      <c r="B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</row>
    <row r="217" spans="1:38" x14ac:dyDescent="0.25">
      <c r="A217" s="138"/>
      <c r="B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</row>
    <row r="218" spans="1:38" x14ac:dyDescent="0.25">
      <c r="A218" s="138"/>
      <c r="B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</row>
    <row r="219" spans="1:38" x14ac:dyDescent="0.25">
      <c r="A219" s="138"/>
      <c r="B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</row>
    <row r="220" spans="1:38" x14ac:dyDescent="0.25">
      <c r="A220" s="138"/>
      <c r="B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</row>
    <row r="221" spans="1:38" x14ac:dyDescent="0.25">
      <c r="A221" s="138"/>
      <c r="B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</row>
    <row r="222" spans="1:38" x14ac:dyDescent="0.25">
      <c r="A222" s="138"/>
      <c r="B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</row>
    <row r="223" spans="1:38" x14ac:dyDescent="0.25">
      <c r="A223" s="138"/>
      <c r="B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</row>
    <row r="224" spans="1:38" x14ac:dyDescent="0.25">
      <c r="A224" s="138"/>
      <c r="B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</row>
    <row r="225" spans="1:38" x14ac:dyDescent="0.25">
      <c r="A225" s="138"/>
      <c r="B225" s="138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</row>
    <row r="226" spans="1:38" x14ac:dyDescent="0.25">
      <c r="A226" s="138"/>
      <c r="B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</row>
    <row r="227" spans="1:38" x14ac:dyDescent="0.25">
      <c r="A227" s="138"/>
      <c r="B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</row>
    <row r="228" spans="1:38" x14ac:dyDescent="0.25">
      <c r="A228" s="138"/>
      <c r="B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</row>
    <row r="229" spans="1:38" x14ac:dyDescent="0.25">
      <c r="A229" s="138"/>
      <c r="B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</row>
    <row r="230" spans="1:38" x14ac:dyDescent="0.25">
      <c r="A230" s="138"/>
      <c r="B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</row>
    <row r="231" spans="1:38" x14ac:dyDescent="0.25">
      <c r="A231" s="138"/>
      <c r="B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</row>
    <row r="232" spans="1:38" x14ac:dyDescent="0.25">
      <c r="A232" s="138"/>
      <c r="B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</row>
    <row r="233" spans="1:38" x14ac:dyDescent="0.25">
      <c r="A233" s="138"/>
      <c r="B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</row>
    <row r="234" spans="1:38" x14ac:dyDescent="0.25">
      <c r="A234" s="138"/>
      <c r="B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</row>
    <row r="235" spans="1:38" x14ac:dyDescent="0.25">
      <c r="A235" s="138"/>
      <c r="B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</row>
    <row r="236" spans="1:38" x14ac:dyDescent="0.25">
      <c r="A236" s="138"/>
      <c r="B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</row>
    <row r="237" spans="1:38" x14ac:dyDescent="0.25">
      <c r="A237" s="138"/>
      <c r="B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</row>
    <row r="238" spans="1:38" x14ac:dyDescent="0.25">
      <c r="A238" s="138"/>
      <c r="B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</row>
    <row r="239" spans="1:38" x14ac:dyDescent="0.25">
      <c r="A239" s="138"/>
      <c r="B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</row>
    <row r="240" spans="1:38" x14ac:dyDescent="0.25">
      <c r="A240" s="138"/>
      <c r="B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</row>
    <row r="241" spans="1:38" x14ac:dyDescent="0.25">
      <c r="A241" s="138"/>
      <c r="B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</row>
    <row r="242" spans="1:38" x14ac:dyDescent="0.25">
      <c r="A242" s="138"/>
      <c r="B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</row>
    <row r="243" spans="1:38" x14ac:dyDescent="0.25">
      <c r="A243" s="138"/>
      <c r="B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</row>
    <row r="244" spans="1:38" x14ac:dyDescent="0.25">
      <c r="A244" s="138"/>
      <c r="B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</row>
    <row r="245" spans="1:38" x14ac:dyDescent="0.25">
      <c r="A245" s="138"/>
      <c r="B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</row>
    <row r="246" spans="1:38" x14ac:dyDescent="0.25">
      <c r="A246" s="138"/>
      <c r="B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</row>
    <row r="247" spans="1:38" x14ac:dyDescent="0.25">
      <c r="A247" s="138"/>
      <c r="B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</row>
    <row r="248" spans="1:38" x14ac:dyDescent="0.25">
      <c r="A248" s="138"/>
      <c r="B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</row>
    <row r="249" spans="1:38" x14ac:dyDescent="0.25">
      <c r="A249" s="138"/>
      <c r="B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</row>
    <row r="250" spans="1:38" x14ac:dyDescent="0.25">
      <c r="A250" s="138"/>
      <c r="B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</row>
    <row r="251" spans="1:38" x14ac:dyDescent="0.25">
      <c r="A251" s="138"/>
      <c r="B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</row>
    <row r="252" spans="1:38" x14ac:dyDescent="0.25">
      <c r="A252" s="138"/>
      <c r="B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</row>
    <row r="253" spans="1:38" x14ac:dyDescent="0.25">
      <c r="A253" s="138"/>
      <c r="B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</row>
    <row r="254" spans="1:38" x14ac:dyDescent="0.25">
      <c r="A254" s="138"/>
      <c r="B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</row>
    <row r="255" spans="1:38" x14ac:dyDescent="0.25">
      <c r="A255" s="138"/>
      <c r="B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</row>
    <row r="256" spans="1:38" x14ac:dyDescent="0.25">
      <c r="A256" s="138"/>
      <c r="B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</row>
    <row r="257" spans="1:38" x14ac:dyDescent="0.25">
      <c r="A257" s="138"/>
      <c r="B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</row>
    <row r="258" spans="1:38" x14ac:dyDescent="0.25">
      <c r="A258" s="138"/>
      <c r="B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</row>
    <row r="259" spans="1:38" x14ac:dyDescent="0.25">
      <c r="A259" s="138"/>
      <c r="B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</row>
    <row r="260" spans="1:38" x14ac:dyDescent="0.25">
      <c r="A260" s="138"/>
      <c r="B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</row>
    <row r="261" spans="1:38" x14ac:dyDescent="0.25">
      <c r="A261" s="138"/>
      <c r="B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</row>
    <row r="262" spans="1:38" x14ac:dyDescent="0.25">
      <c r="A262" s="138"/>
      <c r="B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</row>
    <row r="263" spans="1:38" x14ac:dyDescent="0.25">
      <c r="A263" s="138"/>
      <c r="B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</row>
    <row r="264" spans="1:38" x14ac:dyDescent="0.25">
      <c r="A264" s="138"/>
      <c r="B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</row>
    <row r="265" spans="1:38" x14ac:dyDescent="0.25">
      <c r="A265" s="138"/>
      <c r="B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</row>
    <row r="266" spans="1:38" x14ac:dyDescent="0.25">
      <c r="A266" s="138"/>
      <c r="B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</row>
    <row r="267" spans="1:38" x14ac:dyDescent="0.25">
      <c r="A267" s="138"/>
      <c r="B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</row>
    <row r="268" spans="1:38" x14ac:dyDescent="0.25">
      <c r="A268" s="138"/>
      <c r="B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</row>
    <row r="269" spans="1:38" x14ac:dyDescent="0.25">
      <c r="A269" s="138"/>
      <c r="B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</row>
    <row r="270" spans="1:38" x14ac:dyDescent="0.25">
      <c r="A270" s="138"/>
      <c r="B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</row>
    <row r="271" spans="1:38" x14ac:dyDescent="0.25">
      <c r="A271" s="138"/>
      <c r="B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</row>
    <row r="272" spans="1:38" x14ac:dyDescent="0.25">
      <c r="A272" s="138"/>
      <c r="B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</row>
    <row r="273" spans="1:38" x14ac:dyDescent="0.25">
      <c r="A273" s="138"/>
      <c r="B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</row>
    <row r="274" spans="1:38" x14ac:dyDescent="0.25">
      <c r="A274" s="138"/>
      <c r="B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</row>
    <row r="275" spans="1:38" x14ac:dyDescent="0.25">
      <c r="A275" s="138"/>
      <c r="B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</row>
    <row r="276" spans="1:38" x14ac:dyDescent="0.25">
      <c r="A276" s="138"/>
      <c r="B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</row>
    <row r="277" spans="1:38" x14ac:dyDescent="0.25">
      <c r="A277" s="138"/>
      <c r="B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</row>
    <row r="278" spans="1:38" x14ac:dyDescent="0.25">
      <c r="A278" s="138"/>
      <c r="B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</row>
    <row r="279" spans="1:38" x14ac:dyDescent="0.25">
      <c r="A279" s="138"/>
      <c r="B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</row>
    <row r="280" spans="1:38" x14ac:dyDescent="0.25">
      <c r="A280" s="138"/>
      <c r="B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</row>
    <row r="281" spans="1:38" x14ac:dyDescent="0.25">
      <c r="A281" s="138"/>
      <c r="B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</row>
    <row r="282" spans="1:38" x14ac:dyDescent="0.25">
      <c r="A282" s="138"/>
      <c r="B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</row>
    <row r="283" spans="1:38" x14ac:dyDescent="0.25">
      <c r="A283" s="138"/>
      <c r="B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</row>
    <row r="284" spans="1:38" x14ac:dyDescent="0.25">
      <c r="A284" s="138"/>
      <c r="B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</row>
    <row r="285" spans="1:38" x14ac:dyDescent="0.25">
      <c r="A285" s="138"/>
      <c r="B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</row>
    <row r="286" spans="1:38" x14ac:dyDescent="0.25">
      <c r="A286" s="138"/>
      <c r="B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</row>
    <row r="287" spans="1:38" x14ac:dyDescent="0.25">
      <c r="A287" s="138"/>
      <c r="B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</row>
    <row r="288" spans="1:38" x14ac:dyDescent="0.25">
      <c r="A288" s="138"/>
      <c r="B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</row>
    <row r="289" spans="1:38" x14ac:dyDescent="0.25">
      <c r="A289" s="138"/>
      <c r="B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</row>
    <row r="290" spans="1:38" x14ac:dyDescent="0.25">
      <c r="A290" s="138"/>
      <c r="B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</row>
    <row r="291" spans="1:38" x14ac:dyDescent="0.25">
      <c r="A291" s="138"/>
      <c r="B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</row>
    <row r="292" spans="1:38" x14ac:dyDescent="0.25">
      <c r="A292" s="138"/>
      <c r="B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</row>
    <row r="293" spans="1:38" x14ac:dyDescent="0.25">
      <c r="A293" s="138"/>
      <c r="B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</row>
    <row r="294" spans="1:38" x14ac:dyDescent="0.25">
      <c r="A294" s="138"/>
      <c r="B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</row>
    <row r="295" spans="1:38" x14ac:dyDescent="0.25">
      <c r="A295" s="138"/>
      <c r="B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</row>
    <row r="296" spans="1:38" x14ac:dyDescent="0.25">
      <c r="A296" s="138"/>
      <c r="B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</row>
    <row r="297" spans="1:38" x14ac:dyDescent="0.25">
      <c r="A297" s="138"/>
      <c r="B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</row>
    <row r="298" spans="1:38" x14ac:dyDescent="0.25">
      <c r="A298" s="138"/>
      <c r="B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</row>
    <row r="299" spans="1:38" x14ac:dyDescent="0.25">
      <c r="A299" s="138"/>
      <c r="B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</row>
    <row r="300" spans="1:38" x14ac:dyDescent="0.25">
      <c r="A300" s="138"/>
      <c r="B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</row>
    <row r="301" spans="1:38" x14ac:dyDescent="0.25">
      <c r="A301" s="138"/>
      <c r="B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</row>
    <row r="302" spans="1:38" x14ac:dyDescent="0.25">
      <c r="A302" s="138"/>
      <c r="B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</row>
    <row r="303" spans="1:38" x14ac:dyDescent="0.25">
      <c r="A303" s="138"/>
      <c r="B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</row>
    <row r="304" spans="1:38" x14ac:dyDescent="0.25">
      <c r="A304" s="138"/>
      <c r="B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</row>
    <row r="305" spans="1:38" x14ac:dyDescent="0.25">
      <c r="A305" s="138"/>
      <c r="B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</row>
    <row r="306" spans="1:38" x14ac:dyDescent="0.25">
      <c r="A306" s="138"/>
      <c r="B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</row>
    <row r="307" spans="1:38" x14ac:dyDescent="0.25">
      <c r="A307" s="138"/>
      <c r="B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</row>
    <row r="308" spans="1:38" x14ac:dyDescent="0.25">
      <c r="A308" s="138"/>
      <c r="B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</row>
    <row r="309" spans="1:38" x14ac:dyDescent="0.25">
      <c r="A309" s="138"/>
      <c r="B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</row>
    <row r="310" spans="1:38" x14ac:dyDescent="0.25">
      <c r="A310" s="138"/>
      <c r="B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</row>
    <row r="311" spans="1:38" x14ac:dyDescent="0.25">
      <c r="A311" s="138"/>
      <c r="B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</row>
    <row r="312" spans="1:38" x14ac:dyDescent="0.25">
      <c r="A312" s="138"/>
      <c r="B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</row>
    <row r="313" spans="1:38" x14ac:dyDescent="0.25">
      <c r="A313" s="138"/>
      <c r="B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</row>
    <row r="314" spans="1:38" x14ac:dyDescent="0.25">
      <c r="A314" s="138"/>
      <c r="B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</row>
    <row r="315" spans="1:38" x14ac:dyDescent="0.25">
      <c r="A315" s="138"/>
      <c r="B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</row>
    <row r="316" spans="1:38" x14ac:dyDescent="0.25">
      <c r="A316" s="138"/>
      <c r="B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</row>
    <row r="317" spans="1:38" x14ac:dyDescent="0.25">
      <c r="A317" s="138"/>
      <c r="B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</row>
    <row r="318" spans="1:38" x14ac:dyDescent="0.25">
      <c r="A318" s="138"/>
      <c r="B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</row>
    <row r="319" spans="1:38" x14ac:dyDescent="0.25">
      <c r="A319" s="138"/>
      <c r="B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</row>
    <row r="320" spans="1:38" x14ac:dyDescent="0.25">
      <c r="A320" s="138"/>
      <c r="B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</row>
    <row r="321" spans="1:38" x14ac:dyDescent="0.25">
      <c r="A321" s="138"/>
      <c r="B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</row>
    <row r="322" spans="1:38" x14ac:dyDescent="0.25">
      <c r="A322" s="138"/>
      <c r="B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</row>
    <row r="323" spans="1:38" x14ac:dyDescent="0.25">
      <c r="A323" s="138"/>
      <c r="B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</row>
    <row r="324" spans="1:38" x14ac:dyDescent="0.25">
      <c r="A324" s="138"/>
      <c r="B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</row>
    <row r="325" spans="1:38" x14ac:dyDescent="0.25">
      <c r="A325" s="138"/>
      <c r="B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</row>
    <row r="326" spans="1:38" x14ac:dyDescent="0.25">
      <c r="A326" s="138"/>
      <c r="B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</row>
    <row r="327" spans="1:38" x14ac:dyDescent="0.25">
      <c r="A327" s="138"/>
      <c r="B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</row>
    <row r="328" spans="1:38" x14ac:dyDescent="0.25">
      <c r="A328" s="138"/>
      <c r="B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</row>
    <row r="329" spans="1:38" x14ac:dyDescent="0.25">
      <c r="A329" s="138"/>
      <c r="B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</row>
    <row r="330" spans="1:38" x14ac:dyDescent="0.25">
      <c r="A330" s="138"/>
      <c r="B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</row>
    <row r="331" spans="1:38" x14ac:dyDescent="0.25">
      <c r="A331" s="138"/>
      <c r="B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</row>
    <row r="332" spans="1:38" x14ac:dyDescent="0.25">
      <c r="A332" s="138"/>
      <c r="B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</row>
    <row r="333" spans="1:38" x14ac:dyDescent="0.25">
      <c r="A333" s="138"/>
      <c r="B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</row>
    <row r="334" spans="1:38" x14ac:dyDescent="0.25">
      <c r="A334" s="138"/>
      <c r="B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</row>
    <row r="335" spans="1:38" x14ac:dyDescent="0.25">
      <c r="A335" s="138"/>
      <c r="B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</row>
    <row r="336" spans="1:38" x14ac:dyDescent="0.25">
      <c r="A336" s="138"/>
      <c r="B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</row>
    <row r="337" spans="1:38" x14ac:dyDescent="0.25">
      <c r="A337" s="138"/>
      <c r="B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</row>
    <row r="338" spans="1:38" x14ac:dyDescent="0.25">
      <c r="A338" s="138"/>
      <c r="B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</row>
    <row r="339" spans="1:38" x14ac:dyDescent="0.25">
      <c r="A339" s="138"/>
      <c r="B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</row>
    <row r="340" spans="1:38" x14ac:dyDescent="0.25">
      <c r="A340" s="138"/>
      <c r="B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</row>
    <row r="341" spans="1:38" x14ac:dyDescent="0.25">
      <c r="A341" s="138"/>
      <c r="B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</row>
    <row r="342" spans="1:38" x14ac:dyDescent="0.25">
      <c r="A342" s="138"/>
      <c r="B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</row>
    <row r="343" spans="1:38" x14ac:dyDescent="0.25">
      <c r="A343" s="138"/>
      <c r="B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</row>
    <row r="344" spans="1:38" x14ac:dyDescent="0.25">
      <c r="A344" s="138"/>
      <c r="B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</row>
    <row r="345" spans="1:38" x14ac:dyDescent="0.25">
      <c r="A345" s="138"/>
      <c r="B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</row>
    <row r="346" spans="1:38" x14ac:dyDescent="0.25">
      <c r="A346" s="138"/>
      <c r="B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</row>
    <row r="347" spans="1:38" x14ac:dyDescent="0.25">
      <c r="A347" s="138"/>
      <c r="B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</row>
    <row r="348" spans="1:38" x14ac:dyDescent="0.25">
      <c r="A348" s="138"/>
      <c r="B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</row>
    <row r="349" spans="1:38" x14ac:dyDescent="0.25">
      <c r="A349" s="138"/>
      <c r="B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</row>
    <row r="350" spans="1:38" x14ac:dyDescent="0.25">
      <c r="A350" s="138"/>
      <c r="B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</row>
    <row r="351" spans="1:38" x14ac:dyDescent="0.25">
      <c r="A351" s="138"/>
      <c r="B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</row>
    <row r="352" spans="1:38" x14ac:dyDescent="0.25">
      <c r="A352" s="138"/>
      <c r="B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</row>
    <row r="353" spans="1:38" x14ac:dyDescent="0.25">
      <c r="A353" s="138"/>
      <c r="B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</row>
    <row r="354" spans="1:38" x14ac:dyDescent="0.25">
      <c r="A354" s="138"/>
      <c r="B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</row>
    <row r="355" spans="1:38" x14ac:dyDescent="0.25">
      <c r="A355" s="138"/>
      <c r="B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</row>
    <row r="356" spans="1:38" x14ac:dyDescent="0.25">
      <c r="A356" s="138"/>
      <c r="B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</row>
    <row r="357" spans="1:38" x14ac:dyDescent="0.25">
      <c r="A357" s="138"/>
      <c r="B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</row>
    <row r="358" spans="1:38" x14ac:dyDescent="0.25">
      <c r="A358" s="138"/>
      <c r="B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</row>
    <row r="359" spans="1:38" x14ac:dyDescent="0.25">
      <c r="A359" s="138"/>
      <c r="B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</row>
    <row r="360" spans="1:38" x14ac:dyDescent="0.25">
      <c r="A360" s="138"/>
      <c r="B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</row>
    <row r="361" spans="1:38" x14ac:dyDescent="0.25">
      <c r="A361" s="138"/>
      <c r="B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</row>
    <row r="362" spans="1:38" x14ac:dyDescent="0.25">
      <c r="A362" s="138"/>
      <c r="B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</row>
    <row r="363" spans="1:38" x14ac:dyDescent="0.25">
      <c r="A363" s="138"/>
      <c r="B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</row>
    <row r="364" spans="1:38" x14ac:dyDescent="0.25">
      <c r="A364" s="138"/>
      <c r="B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</row>
    <row r="365" spans="1:38" x14ac:dyDescent="0.25">
      <c r="A365" s="138"/>
      <c r="B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</row>
    <row r="366" spans="1:38" x14ac:dyDescent="0.25">
      <c r="A366" s="138"/>
      <c r="B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</row>
    <row r="367" spans="1:38" x14ac:dyDescent="0.25">
      <c r="A367" s="138"/>
      <c r="B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</row>
    <row r="368" spans="1:38" x14ac:dyDescent="0.25">
      <c r="A368" s="138"/>
      <c r="B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</row>
    <row r="369" spans="1:38" x14ac:dyDescent="0.25">
      <c r="A369" s="138"/>
      <c r="B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</row>
    <row r="370" spans="1:38" x14ac:dyDescent="0.25">
      <c r="A370" s="138"/>
      <c r="B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</row>
    <row r="371" spans="1:38" x14ac:dyDescent="0.25">
      <c r="A371" s="138"/>
      <c r="B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</row>
    <row r="372" spans="1:38" x14ac:dyDescent="0.25">
      <c r="A372" s="138"/>
      <c r="B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</row>
    <row r="373" spans="1:38" x14ac:dyDescent="0.25">
      <c r="A373" s="138"/>
      <c r="B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</row>
    <row r="374" spans="1:38" x14ac:dyDescent="0.25">
      <c r="A374" s="138"/>
      <c r="B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</row>
    <row r="375" spans="1:38" x14ac:dyDescent="0.25">
      <c r="A375" s="138"/>
      <c r="B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</row>
    <row r="376" spans="1:38" x14ac:dyDescent="0.25">
      <c r="A376" s="138"/>
      <c r="B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</row>
    <row r="377" spans="1:38" x14ac:dyDescent="0.25">
      <c r="A377" s="138"/>
      <c r="B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</row>
    <row r="378" spans="1:38" x14ac:dyDescent="0.25">
      <c r="A378" s="138"/>
      <c r="B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</row>
    <row r="379" spans="1:38" x14ac:dyDescent="0.25">
      <c r="A379" s="138"/>
      <c r="B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</row>
    <row r="380" spans="1:38" x14ac:dyDescent="0.25">
      <c r="A380" s="138"/>
      <c r="B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</row>
    <row r="381" spans="1:38" x14ac:dyDescent="0.25">
      <c r="A381" s="138"/>
      <c r="B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</row>
    <row r="382" spans="1:38" x14ac:dyDescent="0.25">
      <c r="A382" s="138"/>
      <c r="B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</row>
    <row r="383" spans="1:38" x14ac:dyDescent="0.25">
      <c r="A383" s="138"/>
      <c r="B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</row>
    <row r="384" spans="1:38" x14ac:dyDescent="0.25">
      <c r="A384" s="138"/>
      <c r="B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</row>
    <row r="385" spans="1:38" x14ac:dyDescent="0.25">
      <c r="A385" s="138"/>
      <c r="B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</row>
    <row r="386" spans="1:38" x14ac:dyDescent="0.25">
      <c r="A386" s="138"/>
      <c r="B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</row>
    <row r="387" spans="1:38" x14ac:dyDescent="0.25">
      <c r="A387" s="138"/>
      <c r="B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</row>
    <row r="388" spans="1:38" x14ac:dyDescent="0.25">
      <c r="A388" s="138"/>
      <c r="B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</row>
    <row r="389" spans="1:38" x14ac:dyDescent="0.25">
      <c r="A389" s="138"/>
      <c r="B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</row>
    <row r="390" spans="1:38" x14ac:dyDescent="0.25">
      <c r="A390" s="138"/>
      <c r="B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</row>
    <row r="391" spans="1:38" x14ac:dyDescent="0.25">
      <c r="A391" s="138"/>
      <c r="B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</row>
    <row r="392" spans="1:38" x14ac:dyDescent="0.25">
      <c r="A392" s="138"/>
      <c r="B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</row>
    <row r="393" spans="1:38" x14ac:dyDescent="0.25">
      <c r="A393" s="138"/>
      <c r="B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</row>
    <row r="394" spans="1:38" x14ac:dyDescent="0.25">
      <c r="A394" s="138"/>
      <c r="B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</row>
    <row r="395" spans="1:38" x14ac:dyDescent="0.25">
      <c r="A395" s="138"/>
      <c r="B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</row>
    <row r="396" spans="1:38" x14ac:dyDescent="0.25">
      <c r="A396" s="138"/>
      <c r="B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</row>
    <row r="397" spans="1:38" x14ac:dyDescent="0.25">
      <c r="A397" s="138"/>
      <c r="B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</row>
    <row r="398" spans="1:38" x14ac:dyDescent="0.25">
      <c r="A398" s="138"/>
      <c r="B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</row>
    <row r="399" spans="1:38" x14ac:dyDescent="0.25">
      <c r="A399" s="138"/>
      <c r="B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</row>
    <row r="400" spans="1:38" x14ac:dyDescent="0.25">
      <c r="A400" s="138"/>
      <c r="B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</row>
    <row r="401" spans="1:38" x14ac:dyDescent="0.25">
      <c r="A401" s="138"/>
      <c r="B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</row>
    <row r="402" spans="1:38" x14ac:dyDescent="0.25">
      <c r="A402" s="138"/>
      <c r="B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</row>
    <row r="403" spans="1:38" x14ac:dyDescent="0.25">
      <c r="A403" s="138"/>
      <c r="B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</row>
    <row r="404" spans="1:38" x14ac:dyDescent="0.25">
      <c r="A404" s="138"/>
      <c r="B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</row>
    <row r="405" spans="1:38" x14ac:dyDescent="0.25">
      <c r="A405" s="138"/>
      <c r="B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</row>
    <row r="406" spans="1:38" x14ac:dyDescent="0.25">
      <c r="A406" s="138"/>
      <c r="B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</row>
    <row r="407" spans="1:38" x14ac:dyDescent="0.25">
      <c r="A407" s="138"/>
      <c r="B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</row>
    <row r="408" spans="1:38" x14ac:dyDescent="0.25">
      <c r="A408" s="138"/>
      <c r="B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</row>
    <row r="409" spans="1:38" x14ac:dyDescent="0.25">
      <c r="A409" s="138"/>
      <c r="B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</row>
    <row r="410" spans="1:38" x14ac:dyDescent="0.25">
      <c r="A410" s="138"/>
      <c r="B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</row>
    <row r="411" spans="1:38" x14ac:dyDescent="0.25">
      <c r="A411" s="138"/>
      <c r="B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</row>
    <row r="412" spans="1:38" x14ac:dyDescent="0.25">
      <c r="A412" s="138"/>
      <c r="B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</row>
    <row r="413" spans="1:38" x14ac:dyDescent="0.25">
      <c r="A413" s="138"/>
      <c r="B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</row>
    <row r="414" spans="1:38" x14ac:dyDescent="0.25">
      <c r="A414" s="138"/>
      <c r="B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</row>
    <row r="415" spans="1:38" x14ac:dyDescent="0.25">
      <c r="A415" s="138"/>
      <c r="B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</row>
    <row r="416" spans="1:38" x14ac:dyDescent="0.25">
      <c r="A416" s="138"/>
      <c r="B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</row>
    <row r="417" spans="1:38" x14ac:dyDescent="0.25">
      <c r="A417" s="138"/>
      <c r="B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</row>
    <row r="418" spans="1:38" x14ac:dyDescent="0.25">
      <c r="A418" s="138"/>
      <c r="B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</row>
    <row r="419" spans="1:38" x14ac:dyDescent="0.25">
      <c r="A419" s="138"/>
      <c r="B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</row>
    <row r="420" spans="1:38" x14ac:dyDescent="0.25">
      <c r="A420" s="138"/>
      <c r="B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</row>
    <row r="421" spans="1:38" x14ac:dyDescent="0.25">
      <c r="A421" s="138"/>
      <c r="B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</row>
    <row r="422" spans="1:38" x14ac:dyDescent="0.25">
      <c r="A422" s="138"/>
      <c r="B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</row>
    <row r="423" spans="1:38" x14ac:dyDescent="0.25">
      <c r="A423" s="138"/>
      <c r="B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</row>
    <row r="424" spans="1:38" x14ac:dyDescent="0.25">
      <c r="A424" s="138"/>
      <c r="B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</row>
    <row r="425" spans="1:38" x14ac:dyDescent="0.25">
      <c r="A425" s="138"/>
      <c r="B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</row>
    <row r="426" spans="1:38" x14ac:dyDescent="0.25">
      <c r="A426" s="138"/>
      <c r="B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</row>
    <row r="427" spans="1:38" x14ac:dyDescent="0.25">
      <c r="A427" s="138"/>
      <c r="B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</row>
    <row r="428" spans="1:38" x14ac:dyDescent="0.25">
      <c r="A428" s="138"/>
      <c r="B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</row>
    <row r="429" spans="1:38" x14ac:dyDescent="0.25">
      <c r="A429" s="138"/>
      <c r="B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</row>
    <row r="430" spans="1:38" x14ac:dyDescent="0.25">
      <c r="A430" s="138"/>
      <c r="B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</row>
    <row r="431" spans="1:38" x14ac:dyDescent="0.25">
      <c r="A431" s="138"/>
      <c r="B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</row>
    <row r="432" spans="1:38" x14ac:dyDescent="0.25">
      <c r="A432" s="138"/>
      <c r="B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</row>
    <row r="433" spans="1:38" x14ac:dyDescent="0.25">
      <c r="A433" s="138"/>
      <c r="B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</row>
    <row r="434" spans="1:38" x14ac:dyDescent="0.25">
      <c r="A434" s="138"/>
      <c r="B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</row>
    <row r="435" spans="1:38" x14ac:dyDescent="0.25">
      <c r="A435" s="138"/>
      <c r="B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</row>
    <row r="436" spans="1:38" x14ac:dyDescent="0.25">
      <c r="A436" s="138"/>
      <c r="B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</row>
    <row r="437" spans="1:38" x14ac:dyDescent="0.25">
      <c r="A437" s="138"/>
      <c r="B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</row>
    <row r="438" spans="1:38" x14ac:dyDescent="0.25">
      <c r="A438" s="138"/>
      <c r="B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</row>
    <row r="439" spans="1:38" x14ac:dyDescent="0.25">
      <c r="A439" s="138"/>
      <c r="B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</row>
    <row r="440" spans="1:38" x14ac:dyDescent="0.25">
      <c r="A440" s="138"/>
      <c r="B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</row>
    <row r="441" spans="1:38" x14ac:dyDescent="0.25">
      <c r="A441" s="138"/>
      <c r="B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</row>
    <row r="442" spans="1:38" x14ac:dyDescent="0.25">
      <c r="A442" s="138"/>
      <c r="B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</row>
    <row r="443" spans="1:38" x14ac:dyDescent="0.25">
      <c r="A443" s="138"/>
      <c r="B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</row>
    <row r="444" spans="1:38" x14ac:dyDescent="0.25">
      <c r="A444" s="138"/>
      <c r="B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</row>
    <row r="445" spans="1:38" x14ac:dyDescent="0.25">
      <c r="A445" s="138"/>
      <c r="B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</row>
    <row r="446" spans="1:38" x14ac:dyDescent="0.25">
      <c r="A446" s="138"/>
      <c r="B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</row>
    <row r="447" spans="1:38" x14ac:dyDescent="0.25">
      <c r="A447" s="138"/>
      <c r="B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</row>
    <row r="448" spans="1:38" x14ac:dyDescent="0.25">
      <c r="A448" s="138"/>
      <c r="B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</row>
    <row r="449" spans="1:38" x14ac:dyDescent="0.25">
      <c r="A449" s="138"/>
      <c r="B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</row>
    <row r="450" spans="1:38" x14ac:dyDescent="0.25">
      <c r="A450" s="138"/>
      <c r="B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</row>
    <row r="451" spans="1:38" x14ac:dyDescent="0.25">
      <c r="A451" s="138"/>
      <c r="B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</row>
    <row r="452" spans="1:38" x14ac:dyDescent="0.25">
      <c r="A452" s="138"/>
      <c r="B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</row>
    <row r="453" spans="1:38" x14ac:dyDescent="0.25">
      <c r="A453" s="138"/>
      <c r="B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</row>
    <row r="454" spans="1:38" x14ac:dyDescent="0.25">
      <c r="A454" s="138"/>
      <c r="B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</row>
    <row r="455" spans="1:38" x14ac:dyDescent="0.25">
      <c r="A455" s="138"/>
      <c r="B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</row>
    <row r="456" spans="1:38" x14ac:dyDescent="0.25">
      <c r="A456" s="138"/>
      <c r="B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</row>
    <row r="457" spans="1:38" x14ac:dyDescent="0.25">
      <c r="A457" s="138"/>
      <c r="B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</row>
    <row r="458" spans="1:38" x14ac:dyDescent="0.25">
      <c r="A458" s="138"/>
      <c r="B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</row>
    <row r="459" spans="1:38" x14ac:dyDescent="0.25">
      <c r="A459" s="138"/>
      <c r="B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</row>
    <row r="460" spans="1:38" x14ac:dyDescent="0.25">
      <c r="A460" s="138"/>
      <c r="B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</row>
    <row r="461" spans="1:38" x14ac:dyDescent="0.25">
      <c r="A461" s="138"/>
      <c r="B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</row>
    <row r="462" spans="1:38" x14ac:dyDescent="0.25">
      <c r="A462" s="138"/>
      <c r="B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</row>
    <row r="463" spans="1:38" x14ac:dyDescent="0.25">
      <c r="A463" s="138"/>
      <c r="B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</row>
    <row r="464" spans="1:38" x14ac:dyDescent="0.25">
      <c r="A464" s="138"/>
      <c r="B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</row>
    <row r="465" spans="1:38" x14ac:dyDescent="0.25">
      <c r="A465" s="138"/>
      <c r="B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</row>
    <row r="466" spans="1:38" x14ac:dyDescent="0.25">
      <c r="A466" s="138"/>
      <c r="B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</row>
    <row r="467" spans="1:38" x14ac:dyDescent="0.25">
      <c r="A467" s="138"/>
      <c r="B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</row>
    <row r="468" spans="1:38" x14ac:dyDescent="0.25">
      <c r="A468" s="138"/>
      <c r="B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</row>
    <row r="469" spans="1:38" x14ac:dyDescent="0.25">
      <c r="A469" s="138"/>
      <c r="B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</row>
    <row r="470" spans="1:38" x14ac:dyDescent="0.25">
      <c r="A470" s="138"/>
      <c r="B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</row>
    <row r="471" spans="1:38" x14ac:dyDescent="0.25">
      <c r="A471" s="138"/>
      <c r="B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</row>
    <row r="472" spans="1:38" x14ac:dyDescent="0.25">
      <c r="A472" s="138"/>
      <c r="B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</row>
    <row r="473" spans="1:38" x14ac:dyDescent="0.25">
      <c r="A473" s="138"/>
      <c r="B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</row>
    <row r="474" spans="1:38" x14ac:dyDescent="0.25">
      <c r="A474" s="138"/>
      <c r="B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</row>
    <row r="475" spans="1:38" x14ac:dyDescent="0.25">
      <c r="A475" s="138"/>
      <c r="B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</row>
    <row r="476" spans="1:38" x14ac:dyDescent="0.25">
      <c r="A476" s="138"/>
      <c r="B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</row>
    <row r="477" spans="1:38" x14ac:dyDescent="0.25">
      <c r="A477" s="138"/>
      <c r="B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</row>
    <row r="478" spans="1:38" x14ac:dyDescent="0.25">
      <c r="A478" s="138"/>
      <c r="B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</row>
    <row r="479" spans="1:38" x14ac:dyDescent="0.25">
      <c r="A479" s="138"/>
      <c r="B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</row>
    <row r="480" spans="1:38" x14ac:dyDescent="0.25">
      <c r="A480" s="138"/>
      <c r="B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</row>
    <row r="481" spans="1:38" x14ac:dyDescent="0.25">
      <c r="A481" s="138"/>
      <c r="B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</row>
    <row r="482" spans="1:38" x14ac:dyDescent="0.25">
      <c r="A482" s="138"/>
      <c r="B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</row>
    <row r="483" spans="1:38" x14ac:dyDescent="0.25">
      <c r="A483" s="138"/>
      <c r="B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</row>
    <row r="484" spans="1:38" x14ac:dyDescent="0.25">
      <c r="A484" s="138"/>
      <c r="B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</row>
    <row r="485" spans="1:38" x14ac:dyDescent="0.25">
      <c r="A485" s="138"/>
      <c r="B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</row>
    <row r="486" spans="1:38" x14ac:dyDescent="0.25">
      <c r="A486" s="138"/>
      <c r="B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</row>
    <row r="487" spans="1:38" x14ac:dyDescent="0.25">
      <c r="A487" s="138"/>
      <c r="B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</row>
    <row r="488" spans="1:38" x14ac:dyDescent="0.25">
      <c r="A488" s="138"/>
      <c r="B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</row>
    <row r="489" spans="1:38" x14ac:dyDescent="0.25">
      <c r="A489" s="138"/>
      <c r="B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</row>
    <row r="490" spans="1:38" x14ac:dyDescent="0.25">
      <c r="A490" s="138"/>
      <c r="B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</row>
    <row r="491" spans="1:38" x14ac:dyDescent="0.25">
      <c r="A491" s="138"/>
      <c r="B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</row>
    <row r="492" spans="1:38" x14ac:dyDescent="0.25">
      <c r="A492" s="138"/>
      <c r="B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</row>
    <row r="493" spans="1:38" x14ac:dyDescent="0.25">
      <c r="A493" s="138"/>
      <c r="B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</row>
    <row r="494" spans="1:38" x14ac:dyDescent="0.25">
      <c r="A494" s="138"/>
      <c r="B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</row>
    <row r="495" spans="1:38" x14ac:dyDescent="0.25">
      <c r="A495" s="138"/>
      <c r="B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</row>
    <row r="496" spans="1:38" x14ac:dyDescent="0.25">
      <c r="A496" s="138"/>
      <c r="B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</row>
    <row r="497" spans="1:38" x14ac:dyDescent="0.25">
      <c r="A497" s="138"/>
      <c r="B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</row>
    <row r="498" spans="1:38" x14ac:dyDescent="0.25">
      <c r="A498" s="138"/>
      <c r="B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</row>
    <row r="499" spans="1:38" x14ac:dyDescent="0.25">
      <c r="A499" s="138"/>
      <c r="B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</row>
    <row r="500" spans="1:38" x14ac:dyDescent="0.25">
      <c r="A500" s="138"/>
      <c r="B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</row>
    <row r="501" spans="1:38" x14ac:dyDescent="0.25">
      <c r="A501" s="138"/>
      <c r="B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</row>
    <row r="502" spans="1:38" x14ac:dyDescent="0.25">
      <c r="A502" s="138"/>
      <c r="B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</row>
    <row r="503" spans="1:38" x14ac:dyDescent="0.25">
      <c r="A503" s="138"/>
      <c r="B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</row>
    <row r="504" spans="1:38" x14ac:dyDescent="0.25">
      <c r="A504" s="138"/>
      <c r="B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</row>
    <row r="505" spans="1:38" x14ac:dyDescent="0.25">
      <c r="A505" s="138"/>
      <c r="B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</row>
    <row r="506" spans="1:38" x14ac:dyDescent="0.25">
      <c r="A506" s="138"/>
      <c r="B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</row>
    <row r="507" spans="1:38" x14ac:dyDescent="0.25">
      <c r="A507" s="138"/>
      <c r="B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</row>
    <row r="508" spans="1:38" x14ac:dyDescent="0.25">
      <c r="A508" s="138"/>
      <c r="B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</row>
    <row r="509" spans="1:38" x14ac:dyDescent="0.25">
      <c r="A509" s="138"/>
      <c r="B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</row>
    <row r="510" spans="1:38" x14ac:dyDescent="0.25">
      <c r="A510" s="138"/>
      <c r="B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</row>
    <row r="511" spans="1:38" x14ac:dyDescent="0.25">
      <c r="A511" s="138"/>
      <c r="B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</row>
    <row r="512" spans="1:38" x14ac:dyDescent="0.25">
      <c r="A512" s="138"/>
      <c r="B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</row>
    <row r="513" spans="1:38" x14ac:dyDescent="0.25">
      <c r="A513" s="138"/>
      <c r="B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</row>
    <row r="514" spans="1:38" x14ac:dyDescent="0.25">
      <c r="A514" s="138"/>
      <c r="B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</row>
    <row r="515" spans="1:38" x14ac:dyDescent="0.25">
      <c r="A515" s="138"/>
      <c r="B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</row>
    <row r="516" spans="1:38" x14ac:dyDescent="0.25">
      <c r="A516" s="138"/>
      <c r="B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</row>
    <row r="517" spans="1:38" x14ac:dyDescent="0.25">
      <c r="A517" s="138"/>
      <c r="B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</row>
    <row r="518" spans="1:38" x14ac:dyDescent="0.25">
      <c r="A518" s="138"/>
      <c r="B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</row>
    <row r="519" spans="1:38" x14ac:dyDescent="0.25">
      <c r="A519" s="138"/>
      <c r="B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</row>
    <row r="520" spans="1:38" x14ac:dyDescent="0.25">
      <c r="A520" s="138"/>
      <c r="B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</row>
    <row r="521" spans="1:38" x14ac:dyDescent="0.25">
      <c r="A521" s="138"/>
      <c r="B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</row>
    <row r="522" spans="1:38" x14ac:dyDescent="0.25">
      <c r="A522" s="138"/>
      <c r="B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</row>
    <row r="523" spans="1:38" x14ac:dyDescent="0.25">
      <c r="A523" s="138"/>
      <c r="B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</row>
    <row r="524" spans="1:38" x14ac:dyDescent="0.25">
      <c r="A524" s="138"/>
      <c r="B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</row>
    <row r="525" spans="1:38" x14ac:dyDescent="0.25">
      <c r="A525" s="138"/>
      <c r="B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</row>
    <row r="526" spans="1:38" x14ac:dyDescent="0.25">
      <c r="A526" s="138"/>
      <c r="B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</row>
    <row r="527" spans="1:38" x14ac:dyDescent="0.25">
      <c r="A527" s="138"/>
      <c r="B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</row>
    <row r="528" spans="1:38" x14ac:dyDescent="0.25">
      <c r="A528" s="138"/>
      <c r="B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</row>
    <row r="529" spans="1:38" x14ac:dyDescent="0.25">
      <c r="A529" s="138"/>
      <c r="B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</row>
    <row r="530" spans="1:38" x14ac:dyDescent="0.25">
      <c r="A530" s="138"/>
      <c r="B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</row>
    <row r="531" spans="1:38" x14ac:dyDescent="0.25">
      <c r="A531" s="138"/>
      <c r="B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</row>
    <row r="532" spans="1:38" x14ac:dyDescent="0.25">
      <c r="A532" s="138"/>
      <c r="B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</row>
    <row r="533" spans="1:38" x14ac:dyDescent="0.25">
      <c r="A533" s="138"/>
      <c r="B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</row>
    <row r="534" spans="1:38" x14ac:dyDescent="0.25">
      <c r="A534" s="138"/>
      <c r="B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</row>
    <row r="535" spans="1:38" x14ac:dyDescent="0.25">
      <c r="A535" s="138"/>
      <c r="B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</row>
    <row r="536" spans="1:38" x14ac:dyDescent="0.25">
      <c r="A536" s="138"/>
      <c r="B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</row>
    <row r="537" spans="1:38" x14ac:dyDescent="0.25">
      <c r="A537" s="138"/>
      <c r="B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</row>
    <row r="538" spans="1:38" x14ac:dyDescent="0.25">
      <c r="A538" s="138"/>
      <c r="B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</row>
    <row r="539" spans="1:38" x14ac:dyDescent="0.25">
      <c r="A539" s="138"/>
      <c r="B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</row>
    <row r="540" spans="1:38" x14ac:dyDescent="0.25">
      <c r="A540" s="138"/>
      <c r="B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</row>
    <row r="541" spans="1:38" x14ac:dyDescent="0.25">
      <c r="A541" s="138"/>
      <c r="B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</row>
    <row r="542" spans="1:38" x14ac:dyDescent="0.25">
      <c r="A542" s="138"/>
      <c r="B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</row>
    <row r="543" spans="1:38" x14ac:dyDescent="0.25">
      <c r="A543" s="138"/>
      <c r="B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</row>
    <row r="544" spans="1:38" x14ac:dyDescent="0.25">
      <c r="A544" s="138"/>
      <c r="B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</row>
    <row r="545" spans="1:38" x14ac:dyDescent="0.25">
      <c r="A545" s="138"/>
      <c r="B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</row>
    <row r="546" spans="1:38" x14ac:dyDescent="0.25">
      <c r="A546" s="138"/>
      <c r="B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</row>
    <row r="547" spans="1:38" x14ac:dyDescent="0.25">
      <c r="A547" s="138"/>
      <c r="B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</row>
    <row r="548" spans="1:38" x14ac:dyDescent="0.25">
      <c r="A548" s="138"/>
      <c r="B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</row>
    <row r="549" spans="1:38" x14ac:dyDescent="0.25">
      <c r="A549" s="138"/>
      <c r="B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</row>
    <row r="550" spans="1:38" x14ac:dyDescent="0.25">
      <c r="A550" s="138"/>
      <c r="B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</row>
    <row r="551" spans="1:38" x14ac:dyDescent="0.25">
      <c r="A551" s="138"/>
      <c r="B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</row>
    <row r="552" spans="1:38" x14ac:dyDescent="0.25">
      <c r="A552" s="138"/>
      <c r="B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</row>
    <row r="553" spans="1:38" x14ac:dyDescent="0.25">
      <c r="A553" s="138"/>
      <c r="B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</row>
    <row r="554" spans="1:38" x14ac:dyDescent="0.25">
      <c r="A554" s="138"/>
      <c r="B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</row>
    <row r="555" spans="1:38" x14ac:dyDescent="0.25">
      <c r="A555" s="138"/>
      <c r="B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</row>
    <row r="556" spans="1:38" x14ac:dyDescent="0.25">
      <c r="A556" s="138"/>
      <c r="B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</row>
    <row r="557" spans="1:38" x14ac:dyDescent="0.25">
      <c r="A557" s="138"/>
      <c r="B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</row>
    <row r="558" spans="1:38" x14ac:dyDescent="0.25">
      <c r="A558" s="138"/>
      <c r="B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</row>
    <row r="559" spans="1:38" x14ac:dyDescent="0.25">
      <c r="A559" s="138"/>
      <c r="B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</row>
    <row r="560" spans="1:38" x14ac:dyDescent="0.25">
      <c r="A560" s="138"/>
      <c r="B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</row>
    <row r="561" spans="1:38" x14ac:dyDescent="0.25">
      <c r="A561" s="138"/>
      <c r="B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</row>
    <row r="562" spans="1:38" x14ac:dyDescent="0.25">
      <c r="A562" s="138"/>
      <c r="B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</row>
    <row r="563" spans="1:38" x14ac:dyDescent="0.25">
      <c r="A563" s="138"/>
      <c r="B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</row>
    <row r="564" spans="1:38" x14ac:dyDescent="0.25">
      <c r="A564" s="138"/>
      <c r="B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</row>
    <row r="565" spans="1:38" x14ac:dyDescent="0.25">
      <c r="A565" s="138"/>
      <c r="B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</row>
    <row r="566" spans="1:38" x14ac:dyDescent="0.25">
      <c r="A566" s="138"/>
      <c r="B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</row>
    <row r="567" spans="1:38" x14ac:dyDescent="0.25">
      <c r="A567" s="138"/>
      <c r="B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</row>
    <row r="568" spans="1:38" x14ac:dyDescent="0.25">
      <c r="A568" s="138"/>
      <c r="B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</row>
    <row r="569" spans="1:38" x14ac:dyDescent="0.25">
      <c r="A569" s="138"/>
      <c r="B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</row>
    <row r="570" spans="1:38" x14ac:dyDescent="0.25">
      <c r="A570" s="138"/>
      <c r="B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</row>
    <row r="571" spans="1:38" x14ac:dyDescent="0.25">
      <c r="A571" s="138"/>
      <c r="B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</row>
    <row r="572" spans="1:38" x14ac:dyDescent="0.25">
      <c r="A572" s="138"/>
      <c r="B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</row>
    <row r="573" spans="1:38" x14ac:dyDescent="0.25">
      <c r="A573" s="138"/>
      <c r="B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</row>
    <row r="574" spans="1:38" x14ac:dyDescent="0.25">
      <c r="A574" s="138"/>
      <c r="B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</row>
    <row r="575" spans="1:38" x14ac:dyDescent="0.25">
      <c r="A575" s="138"/>
      <c r="B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</row>
    <row r="576" spans="1:38" x14ac:dyDescent="0.25">
      <c r="A576" s="138"/>
      <c r="B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</row>
    <row r="577" spans="1:38" x14ac:dyDescent="0.25">
      <c r="A577" s="138"/>
      <c r="B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</row>
    <row r="578" spans="1:38" x14ac:dyDescent="0.25">
      <c r="A578" s="138"/>
      <c r="B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</row>
    <row r="579" spans="1:38" x14ac:dyDescent="0.25">
      <c r="A579" s="138"/>
      <c r="B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</row>
    <row r="580" spans="1:38" x14ac:dyDescent="0.25">
      <c r="A580" s="138"/>
      <c r="B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</row>
    <row r="581" spans="1:38" x14ac:dyDescent="0.25">
      <c r="A581" s="138"/>
      <c r="B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</row>
    <row r="582" spans="1:38" x14ac:dyDescent="0.25">
      <c r="A582" s="138"/>
      <c r="B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</row>
    <row r="583" spans="1:38" x14ac:dyDescent="0.25">
      <c r="A583" s="138"/>
      <c r="B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</row>
    <row r="584" spans="1:38" x14ac:dyDescent="0.25">
      <c r="A584" s="138"/>
      <c r="B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</row>
    <row r="585" spans="1:38" x14ac:dyDescent="0.25">
      <c r="A585" s="138"/>
      <c r="B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</row>
    <row r="586" spans="1:38" x14ac:dyDescent="0.25">
      <c r="A586" s="138"/>
      <c r="B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</row>
    <row r="587" spans="1:38" x14ac:dyDescent="0.25">
      <c r="A587" s="138"/>
      <c r="B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</row>
    <row r="588" spans="1:38" x14ac:dyDescent="0.25">
      <c r="A588" s="138"/>
      <c r="B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</row>
    <row r="589" spans="1:38" x14ac:dyDescent="0.25">
      <c r="A589" s="138"/>
      <c r="B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</row>
    <row r="590" spans="1:38" x14ac:dyDescent="0.25">
      <c r="A590" s="138"/>
      <c r="B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</row>
    <row r="591" spans="1:38" x14ac:dyDescent="0.25">
      <c r="A591" s="138"/>
      <c r="B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</row>
    <row r="592" spans="1:38" x14ac:dyDescent="0.25">
      <c r="A592" s="138"/>
      <c r="B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</row>
    <row r="593" spans="1:38" x14ac:dyDescent="0.25">
      <c r="A593" s="138"/>
      <c r="B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</row>
    <row r="594" spans="1:38" x14ac:dyDescent="0.25">
      <c r="A594" s="138"/>
      <c r="B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</row>
    <row r="595" spans="1:38" x14ac:dyDescent="0.25">
      <c r="A595" s="138"/>
      <c r="B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</row>
    <row r="596" spans="1:38" x14ac:dyDescent="0.25">
      <c r="A596" s="138"/>
      <c r="B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</row>
    <row r="597" spans="1:38" x14ac:dyDescent="0.25">
      <c r="A597" s="138"/>
      <c r="B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</row>
    <row r="598" spans="1:38" x14ac:dyDescent="0.25">
      <c r="A598" s="138"/>
      <c r="B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</row>
    <row r="599" spans="1:38" x14ac:dyDescent="0.25">
      <c r="A599" s="138"/>
      <c r="B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</row>
    <row r="600" spans="1:38" x14ac:dyDescent="0.25">
      <c r="A600" s="138"/>
      <c r="B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</row>
    <row r="601" spans="1:38" x14ac:dyDescent="0.25">
      <c r="A601" s="138"/>
      <c r="B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</row>
    <row r="602" spans="1:38" x14ac:dyDescent="0.25">
      <c r="A602" s="138"/>
      <c r="B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</row>
    <row r="603" spans="1:38" x14ac:dyDescent="0.25">
      <c r="A603" s="138"/>
      <c r="B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</row>
    <row r="604" spans="1:38" x14ac:dyDescent="0.25">
      <c r="A604" s="138"/>
      <c r="B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</row>
    <row r="605" spans="1:38" x14ac:dyDescent="0.25">
      <c r="A605" s="138"/>
      <c r="B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</row>
    <row r="606" spans="1:38" x14ac:dyDescent="0.25">
      <c r="A606" s="138"/>
      <c r="B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</row>
    <row r="607" spans="1:38" x14ac:dyDescent="0.25">
      <c r="A607" s="138"/>
      <c r="B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</row>
    <row r="608" spans="1:38" x14ac:dyDescent="0.25">
      <c r="A608" s="138"/>
      <c r="B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</row>
    <row r="609" spans="1:38" x14ac:dyDescent="0.25">
      <c r="A609" s="138"/>
      <c r="B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</row>
    <row r="610" spans="1:38" x14ac:dyDescent="0.25">
      <c r="A610" s="138"/>
      <c r="B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</row>
    <row r="611" spans="1:38" x14ac:dyDescent="0.25">
      <c r="A611" s="138"/>
      <c r="B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</row>
    <row r="612" spans="1:38" x14ac:dyDescent="0.25">
      <c r="A612" s="138"/>
      <c r="B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</row>
    <row r="613" spans="1:38" x14ac:dyDescent="0.25">
      <c r="A613" s="138"/>
      <c r="B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</row>
    <row r="614" spans="1:38" x14ac:dyDescent="0.25">
      <c r="A614" s="138"/>
      <c r="B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</row>
    <row r="615" spans="1:38" x14ac:dyDescent="0.25">
      <c r="A615" s="138"/>
      <c r="B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</row>
    <row r="616" spans="1:38" x14ac:dyDescent="0.25">
      <c r="A616" s="138"/>
      <c r="B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</row>
    <row r="617" spans="1:38" x14ac:dyDescent="0.25">
      <c r="A617" s="138"/>
      <c r="B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</row>
    <row r="618" spans="1:38" x14ac:dyDescent="0.25">
      <c r="A618" s="138"/>
      <c r="B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</row>
    <row r="619" spans="1:38" x14ac:dyDescent="0.25">
      <c r="A619" s="138"/>
      <c r="B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</row>
    <row r="620" spans="1:38" x14ac:dyDescent="0.25">
      <c r="A620" s="138"/>
      <c r="B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</row>
    <row r="621" spans="1:38" x14ac:dyDescent="0.25">
      <c r="A621" s="138"/>
      <c r="B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</row>
    <row r="622" spans="1:38" x14ac:dyDescent="0.25">
      <c r="A622" s="138"/>
      <c r="B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</row>
    <row r="623" spans="1:38" x14ac:dyDescent="0.25">
      <c r="A623" s="138"/>
      <c r="B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</row>
    <row r="624" spans="1:38" x14ac:dyDescent="0.25">
      <c r="A624" s="138"/>
      <c r="B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</row>
    <row r="625" spans="1:38" x14ac:dyDescent="0.25">
      <c r="A625" s="138"/>
      <c r="B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</row>
    <row r="626" spans="1:38" x14ac:dyDescent="0.25">
      <c r="A626" s="138"/>
      <c r="B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</row>
    <row r="627" spans="1:38" x14ac:dyDescent="0.25">
      <c r="A627" s="138"/>
      <c r="B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</row>
    <row r="628" spans="1:38" x14ac:dyDescent="0.25">
      <c r="A628" s="138"/>
      <c r="B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</row>
    <row r="629" spans="1:38" x14ac:dyDescent="0.25">
      <c r="A629" s="138"/>
      <c r="B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</row>
    <row r="630" spans="1:38" x14ac:dyDescent="0.25">
      <c r="A630" s="138"/>
      <c r="B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</row>
    <row r="631" spans="1:38" x14ac:dyDescent="0.25">
      <c r="A631" s="138"/>
      <c r="B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</row>
    <row r="632" spans="1:38" x14ac:dyDescent="0.25">
      <c r="A632" s="138"/>
      <c r="B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</row>
    <row r="633" spans="1:38" x14ac:dyDescent="0.25">
      <c r="A633" s="138"/>
      <c r="B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</row>
    <row r="634" spans="1:38" x14ac:dyDescent="0.25">
      <c r="A634" s="138"/>
      <c r="B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</row>
    <row r="635" spans="1:38" x14ac:dyDescent="0.25">
      <c r="A635" s="138"/>
      <c r="B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</row>
    <row r="636" spans="1:38" x14ac:dyDescent="0.25">
      <c r="A636" s="138"/>
      <c r="B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</row>
    <row r="637" spans="1:38" x14ac:dyDescent="0.25">
      <c r="A637" s="138"/>
      <c r="B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</row>
    <row r="638" spans="1:38" x14ac:dyDescent="0.25">
      <c r="A638" s="138"/>
      <c r="B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</row>
    <row r="639" spans="1:38" x14ac:dyDescent="0.25">
      <c r="A639" s="138"/>
      <c r="B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</row>
    <row r="640" spans="1:38" x14ac:dyDescent="0.25">
      <c r="A640" s="138"/>
      <c r="B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</row>
    <row r="641" spans="1:38" x14ac:dyDescent="0.25">
      <c r="A641" s="138"/>
      <c r="B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</row>
    <row r="642" spans="1:38" x14ac:dyDescent="0.25">
      <c r="A642" s="138"/>
      <c r="B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</row>
    <row r="643" spans="1:38" x14ac:dyDescent="0.25">
      <c r="A643" s="138"/>
      <c r="B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</row>
    <row r="644" spans="1:38" x14ac:dyDescent="0.25">
      <c r="A644" s="138"/>
      <c r="B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</row>
    <row r="645" spans="1:38" x14ac:dyDescent="0.25">
      <c r="A645" s="138"/>
      <c r="B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</row>
    <row r="646" spans="1:38" x14ac:dyDescent="0.25">
      <c r="A646" s="138"/>
      <c r="B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</row>
    <row r="647" spans="1:38" x14ac:dyDescent="0.25">
      <c r="A647" s="138"/>
      <c r="B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</row>
    <row r="648" spans="1:38" x14ac:dyDescent="0.25">
      <c r="A648" s="138"/>
      <c r="B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</row>
    <row r="649" spans="1:38" x14ac:dyDescent="0.25">
      <c r="A649" s="138"/>
      <c r="B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</row>
    <row r="650" spans="1:38" x14ac:dyDescent="0.25">
      <c r="A650" s="138"/>
      <c r="B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</row>
    <row r="651" spans="1:38" x14ac:dyDescent="0.25">
      <c r="A651" s="138"/>
      <c r="B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</row>
    <row r="652" spans="1:38" x14ac:dyDescent="0.25">
      <c r="A652" s="138"/>
      <c r="B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</row>
    <row r="653" spans="1:38" x14ac:dyDescent="0.25">
      <c r="A653" s="138"/>
      <c r="B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</row>
    <row r="654" spans="1:38" x14ac:dyDescent="0.25">
      <c r="A654" s="138"/>
      <c r="B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</row>
    <row r="655" spans="1:38" x14ac:dyDescent="0.25">
      <c r="A655" s="138"/>
      <c r="B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</row>
    <row r="656" spans="1:38" x14ac:dyDescent="0.25">
      <c r="A656" s="138"/>
      <c r="B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</row>
    <row r="657" spans="1:38" x14ac:dyDescent="0.25">
      <c r="A657" s="138"/>
      <c r="B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</row>
    <row r="658" spans="1:38" x14ac:dyDescent="0.25">
      <c r="A658" s="138"/>
      <c r="B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</row>
    <row r="659" spans="1:38" x14ac:dyDescent="0.25">
      <c r="A659" s="138"/>
      <c r="B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</row>
    <row r="660" spans="1:38" x14ac:dyDescent="0.25">
      <c r="A660" s="138"/>
      <c r="B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</row>
    <row r="661" spans="1:38" x14ac:dyDescent="0.25">
      <c r="A661" s="138"/>
      <c r="B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</row>
    <row r="662" spans="1:38" x14ac:dyDescent="0.25">
      <c r="A662" s="138"/>
      <c r="B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</row>
    <row r="663" spans="1:38" x14ac:dyDescent="0.25">
      <c r="A663" s="138"/>
      <c r="B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</row>
    <row r="664" spans="1:38" x14ac:dyDescent="0.25">
      <c r="A664" s="138"/>
      <c r="B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</row>
    <row r="665" spans="1:38" x14ac:dyDescent="0.25">
      <c r="A665" s="138"/>
      <c r="B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</row>
    <row r="666" spans="1:38" x14ac:dyDescent="0.25">
      <c r="A666" s="138"/>
      <c r="B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</row>
    <row r="667" spans="1:38" x14ac:dyDescent="0.25">
      <c r="A667" s="138"/>
      <c r="B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</row>
    <row r="668" spans="1:38" x14ac:dyDescent="0.25">
      <c r="A668" s="138"/>
      <c r="B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</row>
    <row r="669" spans="1:38" x14ac:dyDescent="0.25">
      <c r="A669" s="138"/>
      <c r="B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</row>
    <row r="670" spans="1:38" x14ac:dyDescent="0.25">
      <c r="A670" s="138"/>
      <c r="B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</row>
    <row r="671" spans="1:38" x14ac:dyDescent="0.25">
      <c r="A671" s="138"/>
      <c r="B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</row>
    <row r="672" spans="1:38" x14ac:dyDescent="0.25">
      <c r="A672" s="138"/>
      <c r="B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</row>
    <row r="673" spans="1:38" x14ac:dyDescent="0.25">
      <c r="A673" s="138"/>
      <c r="B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</row>
    <row r="674" spans="1:38" x14ac:dyDescent="0.25">
      <c r="A674" s="138"/>
      <c r="B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</row>
    <row r="675" spans="1:38" x14ac:dyDescent="0.25">
      <c r="A675" s="138"/>
      <c r="B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</row>
    <row r="676" spans="1:38" x14ac:dyDescent="0.25">
      <c r="A676" s="138"/>
      <c r="B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</row>
    <row r="677" spans="1:38" x14ac:dyDescent="0.25">
      <c r="A677" s="138"/>
      <c r="B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</row>
    <row r="678" spans="1:38" x14ac:dyDescent="0.25">
      <c r="A678" s="138"/>
      <c r="B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</row>
    <row r="679" spans="1:38" x14ac:dyDescent="0.25">
      <c r="A679" s="138"/>
      <c r="B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</row>
    <row r="680" spans="1:38" x14ac:dyDescent="0.25">
      <c r="A680" s="138"/>
      <c r="B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</row>
    <row r="681" spans="1:38" x14ac:dyDescent="0.25">
      <c r="A681" s="138"/>
      <c r="B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</row>
    <row r="682" spans="1:38" x14ac:dyDescent="0.25">
      <c r="A682" s="138"/>
      <c r="B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</row>
    <row r="683" spans="1:38" x14ac:dyDescent="0.25">
      <c r="A683" s="138"/>
      <c r="B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</row>
    <row r="684" spans="1:38" x14ac:dyDescent="0.25">
      <c r="A684" s="138"/>
      <c r="B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</row>
    <row r="685" spans="1:38" x14ac:dyDescent="0.25">
      <c r="A685" s="138"/>
      <c r="B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</row>
    <row r="686" spans="1:38" x14ac:dyDescent="0.25">
      <c r="A686" s="138"/>
      <c r="B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</row>
    <row r="687" spans="1:38" x14ac:dyDescent="0.25">
      <c r="A687" s="138"/>
      <c r="B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</row>
    <row r="688" spans="1:38" x14ac:dyDescent="0.25">
      <c r="A688" s="138"/>
      <c r="B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</row>
    <row r="689" spans="1:38" x14ac:dyDescent="0.25">
      <c r="A689" s="138"/>
      <c r="B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</row>
    <row r="690" spans="1:38" x14ac:dyDescent="0.25">
      <c r="A690" s="138"/>
      <c r="B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</row>
    <row r="691" spans="1:38" x14ac:dyDescent="0.25">
      <c r="A691" s="138"/>
      <c r="B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</row>
    <row r="692" spans="1:38" x14ac:dyDescent="0.25">
      <c r="A692" s="138"/>
      <c r="B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</row>
    <row r="693" spans="1:38" x14ac:dyDescent="0.25">
      <c r="A693" s="138"/>
      <c r="B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</row>
    <row r="694" spans="1:38" x14ac:dyDescent="0.25">
      <c r="A694" s="138"/>
      <c r="B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</row>
    <row r="695" spans="1:38" x14ac:dyDescent="0.25">
      <c r="A695" s="138"/>
      <c r="B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</row>
    <row r="696" spans="1:38" x14ac:dyDescent="0.25">
      <c r="A696" s="138"/>
      <c r="B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</row>
    <row r="697" spans="1:38" x14ac:dyDescent="0.25">
      <c r="A697" s="138"/>
      <c r="B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</row>
    <row r="698" spans="1:38" x14ac:dyDescent="0.25">
      <c r="A698" s="138"/>
      <c r="B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</row>
    <row r="699" spans="1:38" x14ac:dyDescent="0.25">
      <c r="A699" s="138"/>
      <c r="B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</row>
    <row r="700" spans="1:38" x14ac:dyDescent="0.25">
      <c r="A700" s="138"/>
      <c r="B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</row>
    <row r="701" spans="1:38" x14ac:dyDescent="0.25">
      <c r="A701" s="138"/>
      <c r="B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</row>
    <row r="702" spans="1:38" x14ac:dyDescent="0.25">
      <c r="A702" s="138"/>
      <c r="B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</row>
    <row r="703" spans="1:38" x14ac:dyDescent="0.25">
      <c r="A703" s="138"/>
      <c r="B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</row>
    <row r="704" spans="1:38" x14ac:dyDescent="0.25">
      <c r="A704" s="138"/>
      <c r="B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</row>
    <row r="705" spans="1:38" x14ac:dyDescent="0.25">
      <c r="A705" s="138"/>
      <c r="B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</row>
    <row r="706" spans="1:38" x14ac:dyDescent="0.25">
      <c r="A706" s="138"/>
      <c r="B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</row>
    <row r="707" spans="1:38" x14ac:dyDescent="0.25">
      <c r="A707" s="138"/>
      <c r="B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</row>
    <row r="708" spans="1:38" x14ac:dyDescent="0.25">
      <c r="A708" s="138"/>
      <c r="B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</row>
    <row r="709" spans="1:38" x14ac:dyDescent="0.25">
      <c r="A709" s="138"/>
      <c r="B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</row>
    <row r="710" spans="1:38" x14ac:dyDescent="0.25">
      <c r="A710" s="138"/>
      <c r="B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</row>
    <row r="711" spans="1:38" x14ac:dyDescent="0.25">
      <c r="A711" s="138"/>
      <c r="B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</row>
    <row r="712" spans="1:38" x14ac:dyDescent="0.25">
      <c r="A712" s="138"/>
      <c r="B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</row>
    <row r="713" spans="1:38" x14ac:dyDescent="0.25">
      <c r="A713" s="138"/>
      <c r="B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</row>
    <row r="714" spans="1:38" x14ac:dyDescent="0.25">
      <c r="A714" s="138"/>
      <c r="B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</row>
    <row r="715" spans="1:38" x14ac:dyDescent="0.25">
      <c r="A715" s="138"/>
      <c r="B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</row>
    <row r="716" spans="1:38" x14ac:dyDescent="0.25">
      <c r="A716" s="138"/>
      <c r="B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</row>
    <row r="717" spans="1:38" x14ac:dyDescent="0.25">
      <c r="A717" s="138"/>
      <c r="B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</row>
    <row r="718" spans="1:38" x14ac:dyDescent="0.25">
      <c r="A718" s="138"/>
      <c r="B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</row>
    <row r="719" spans="1:38" x14ac:dyDescent="0.25">
      <c r="A719" s="138"/>
      <c r="B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</row>
    <row r="720" spans="1:38" x14ac:dyDescent="0.25">
      <c r="A720" s="138"/>
      <c r="B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</row>
    <row r="721" spans="1:38" x14ac:dyDescent="0.25">
      <c r="A721" s="138"/>
      <c r="B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</row>
    <row r="722" spans="1:38" x14ac:dyDescent="0.25">
      <c r="A722" s="138"/>
      <c r="B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</row>
    <row r="723" spans="1:38" x14ac:dyDescent="0.25">
      <c r="A723" s="138"/>
      <c r="B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</row>
    <row r="724" spans="1:38" x14ac:dyDescent="0.25">
      <c r="A724" s="138"/>
      <c r="B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</row>
    <row r="725" spans="1:38" x14ac:dyDescent="0.25">
      <c r="A725" s="138"/>
      <c r="B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</row>
    <row r="726" spans="1:38" x14ac:dyDescent="0.25">
      <c r="A726" s="138"/>
      <c r="B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</row>
    <row r="727" spans="1:38" x14ac:dyDescent="0.25">
      <c r="A727" s="138"/>
      <c r="B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</row>
    <row r="728" spans="1:38" x14ac:dyDescent="0.25">
      <c r="A728" s="138"/>
      <c r="B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</row>
    <row r="729" spans="1:38" x14ac:dyDescent="0.25">
      <c r="A729" s="138"/>
      <c r="B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</row>
    <row r="730" spans="1:38" x14ac:dyDescent="0.25">
      <c r="A730" s="138"/>
      <c r="B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</row>
    <row r="731" spans="1:38" x14ac:dyDescent="0.25">
      <c r="A731" s="138"/>
      <c r="B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</row>
    <row r="732" spans="1:38" x14ac:dyDescent="0.25">
      <c r="A732" s="138"/>
      <c r="B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</row>
    <row r="733" spans="1:38" x14ac:dyDescent="0.25">
      <c r="A733" s="138"/>
      <c r="B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</row>
    <row r="734" spans="1:38" x14ac:dyDescent="0.25">
      <c r="A734" s="138"/>
      <c r="B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</row>
    <row r="735" spans="1:38" x14ac:dyDescent="0.25">
      <c r="A735" s="138"/>
      <c r="B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</row>
    <row r="736" spans="1:38" x14ac:dyDescent="0.25">
      <c r="A736" s="138"/>
      <c r="B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</row>
    <row r="737" spans="1:38" x14ac:dyDescent="0.25">
      <c r="A737" s="138"/>
      <c r="B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</row>
    <row r="738" spans="1:38" x14ac:dyDescent="0.25">
      <c r="A738" s="138"/>
      <c r="B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</row>
    <row r="739" spans="1:38" x14ac:dyDescent="0.25">
      <c r="A739" s="138"/>
      <c r="B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</row>
    <row r="740" spans="1:38" x14ac:dyDescent="0.25">
      <c r="A740" s="138"/>
      <c r="B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</row>
    <row r="741" spans="1:38" x14ac:dyDescent="0.25">
      <c r="A741" s="138"/>
      <c r="B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</row>
    <row r="742" spans="1:38" x14ac:dyDescent="0.25">
      <c r="A742" s="138"/>
      <c r="B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</row>
    <row r="743" spans="1:38" x14ac:dyDescent="0.25">
      <c r="A743" s="138"/>
      <c r="B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</row>
    <row r="744" spans="1:38" x14ac:dyDescent="0.25">
      <c r="A744" s="138"/>
      <c r="B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</row>
    <row r="745" spans="1:38" x14ac:dyDescent="0.25">
      <c r="A745" s="138"/>
      <c r="B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</row>
    <row r="746" spans="1:38" x14ac:dyDescent="0.25">
      <c r="A746" s="138"/>
      <c r="B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</row>
    <row r="747" spans="1:38" x14ac:dyDescent="0.25">
      <c r="A747" s="138"/>
      <c r="B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</row>
    <row r="748" spans="1:38" x14ac:dyDescent="0.25">
      <c r="A748" s="138"/>
      <c r="B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</row>
    <row r="749" spans="1:38" x14ac:dyDescent="0.25">
      <c r="A749" s="138"/>
      <c r="B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</row>
    <row r="750" spans="1:38" x14ac:dyDescent="0.25">
      <c r="A750" s="138"/>
      <c r="B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</row>
    <row r="751" spans="1:38" x14ac:dyDescent="0.25">
      <c r="A751" s="138"/>
      <c r="B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</row>
    <row r="752" spans="1:38" x14ac:dyDescent="0.25">
      <c r="A752" s="138"/>
      <c r="B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</row>
    <row r="753" spans="1:38" x14ac:dyDescent="0.25">
      <c r="A753" s="138"/>
      <c r="B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</row>
    <row r="754" spans="1:38" x14ac:dyDescent="0.25">
      <c r="A754" s="138"/>
      <c r="B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</row>
    <row r="755" spans="1:38" x14ac:dyDescent="0.25">
      <c r="A755" s="138"/>
      <c r="B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</row>
    <row r="756" spans="1:38" x14ac:dyDescent="0.25">
      <c r="A756" s="138"/>
      <c r="B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</row>
    <row r="757" spans="1:38" x14ac:dyDescent="0.25">
      <c r="A757" s="138"/>
      <c r="B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</row>
    <row r="758" spans="1:38" x14ac:dyDescent="0.25">
      <c r="A758" s="138"/>
      <c r="B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</row>
    <row r="759" spans="1:38" x14ac:dyDescent="0.25">
      <c r="A759" s="138"/>
      <c r="B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</row>
    <row r="760" spans="1:38" x14ac:dyDescent="0.25">
      <c r="A760" s="138"/>
      <c r="B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</row>
    <row r="761" spans="1:38" x14ac:dyDescent="0.25">
      <c r="A761" s="138"/>
      <c r="B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</row>
    <row r="762" spans="1:38" x14ac:dyDescent="0.25">
      <c r="A762" s="138"/>
      <c r="B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</row>
    <row r="763" spans="1:38" x14ac:dyDescent="0.25">
      <c r="A763" s="138"/>
      <c r="B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</row>
    <row r="764" spans="1:38" x14ac:dyDescent="0.25">
      <c r="A764" s="138"/>
      <c r="B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</row>
    <row r="765" spans="1:38" x14ac:dyDescent="0.25">
      <c r="A765" s="138"/>
      <c r="B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</row>
    <row r="766" spans="1:38" x14ac:dyDescent="0.25">
      <c r="A766" s="138"/>
      <c r="B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</row>
    <row r="767" spans="1:38" x14ac:dyDescent="0.25">
      <c r="A767" s="138"/>
      <c r="B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</row>
    <row r="768" spans="1:38" x14ac:dyDescent="0.25">
      <c r="A768" s="138"/>
      <c r="B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</row>
    <row r="769" spans="1:38" x14ac:dyDescent="0.25">
      <c r="A769" s="138"/>
      <c r="B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</row>
    <row r="770" spans="1:38" x14ac:dyDescent="0.25">
      <c r="A770" s="138"/>
      <c r="B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</row>
    <row r="771" spans="1:38" x14ac:dyDescent="0.25">
      <c r="A771" s="138"/>
      <c r="B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</row>
    <row r="772" spans="1:38" x14ac:dyDescent="0.25">
      <c r="A772" s="138"/>
      <c r="B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</row>
    <row r="773" spans="1:38" x14ac:dyDescent="0.25">
      <c r="A773" s="138"/>
      <c r="B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</row>
    <row r="774" spans="1:38" x14ac:dyDescent="0.25">
      <c r="A774" s="138"/>
      <c r="B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</row>
    <row r="775" spans="1:38" x14ac:dyDescent="0.25">
      <c r="A775" s="138"/>
      <c r="B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</row>
    <row r="776" spans="1:38" x14ac:dyDescent="0.25">
      <c r="A776" s="138"/>
      <c r="B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</row>
    <row r="777" spans="1:38" x14ac:dyDescent="0.25">
      <c r="A777" s="138"/>
      <c r="B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</row>
    <row r="778" spans="1:38" x14ac:dyDescent="0.25">
      <c r="A778" s="138"/>
      <c r="B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</row>
    <row r="779" spans="1:38" x14ac:dyDescent="0.25">
      <c r="A779" s="138"/>
      <c r="B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</row>
    <row r="780" spans="1:38" x14ac:dyDescent="0.25">
      <c r="A780" s="138"/>
      <c r="B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</row>
    <row r="781" spans="1:38" x14ac:dyDescent="0.25">
      <c r="A781" s="138"/>
      <c r="B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</row>
    <row r="782" spans="1:38" x14ac:dyDescent="0.25">
      <c r="A782" s="138"/>
      <c r="B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</row>
    <row r="783" spans="1:38" x14ac:dyDescent="0.25">
      <c r="A783" s="138"/>
      <c r="B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</row>
    <row r="784" spans="1:38" x14ac:dyDescent="0.25">
      <c r="A784" s="138"/>
      <c r="B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</row>
    <row r="785" spans="1:38" x14ac:dyDescent="0.25">
      <c r="A785" s="138"/>
      <c r="B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</row>
    <row r="786" spans="1:38" x14ac:dyDescent="0.25">
      <c r="A786" s="138"/>
      <c r="B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</row>
    <row r="787" spans="1:38" x14ac:dyDescent="0.25">
      <c r="A787" s="138"/>
      <c r="B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</row>
    <row r="788" spans="1:38" x14ac:dyDescent="0.25">
      <c r="A788" s="138"/>
      <c r="B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</row>
    <row r="789" spans="1:38" x14ac:dyDescent="0.25">
      <c r="A789" s="138"/>
      <c r="B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</row>
    <row r="790" spans="1:38" x14ac:dyDescent="0.25">
      <c r="A790" s="138"/>
      <c r="B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</row>
    <row r="791" spans="1:38" x14ac:dyDescent="0.25">
      <c r="A791" s="138"/>
      <c r="B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</row>
    <row r="792" spans="1:38" x14ac:dyDescent="0.25">
      <c r="A792" s="138"/>
      <c r="B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</row>
    <row r="793" spans="1:38" x14ac:dyDescent="0.25">
      <c r="A793" s="138"/>
      <c r="B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</row>
    <row r="794" spans="1:38" x14ac:dyDescent="0.25">
      <c r="A794" s="138"/>
      <c r="B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</row>
    <row r="795" spans="1:38" x14ac:dyDescent="0.25">
      <c r="A795" s="138"/>
      <c r="B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</row>
    <row r="796" spans="1:38" x14ac:dyDescent="0.25">
      <c r="A796" s="138"/>
      <c r="B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</row>
    <row r="797" spans="1:38" x14ac:dyDescent="0.25">
      <c r="A797" s="138"/>
      <c r="B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</row>
    <row r="798" spans="1:38" x14ac:dyDescent="0.25">
      <c r="A798" s="138"/>
      <c r="B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</row>
    <row r="799" spans="1:38" x14ac:dyDescent="0.25">
      <c r="A799" s="138"/>
      <c r="B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</row>
    <row r="800" spans="1:38" x14ac:dyDescent="0.25">
      <c r="A800" s="138"/>
      <c r="B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</row>
    <row r="801" spans="1:38" x14ac:dyDescent="0.25">
      <c r="A801" s="138"/>
      <c r="B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</row>
    <row r="802" spans="1:38" x14ac:dyDescent="0.25">
      <c r="A802" s="138"/>
      <c r="B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</row>
    <row r="803" spans="1:38" x14ac:dyDescent="0.25">
      <c r="A803" s="138"/>
      <c r="B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</row>
    <row r="804" spans="1:38" x14ac:dyDescent="0.25">
      <c r="A804" s="138"/>
      <c r="B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</row>
    <row r="805" spans="1:38" x14ac:dyDescent="0.25">
      <c r="A805" s="138"/>
      <c r="B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</row>
    <row r="806" spans="1:38" x14ac:dyDescent="0.25">
      <c r="A806" s="138"/>
      <c r="B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</row>
    <row r="807" spans="1:38" x14ac:dyDescent="0.25">
      <c r="A807" s="138"/>
      <c r="B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</row>
    <row r="808" spans="1:38" x14ac:dyDescent="0.25">
      <c r="A808" s="138"/>
      <c r="B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</row>
    <row r="809" spans="1:38" x14ac:dyDescent="0.25">
      <c r="A809" s="138"/>
      <c r="B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</row>
    <row r="810" spans="1:38" x14ac:dyDescent="0.25">
      <c r="A810" s="138"/>
      <c r="B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</row>
    <row r="811" spans="1:38" x14ac:dyDescent="0.25">
      <c r="A811" s="138"/>
      <c r="B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</row>
    <row r="812" spans="1:38" x14ac:dyDescent="0.25">
      <c r="A812" s="138"/>
      <c r="B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</row>
    <row r="813" spans="1:38" x14ac:dyDescent="0.25">
      <c r="A813" s="138"/>
      <c r="B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</row>
    <row r="814" spans="1:38" x14ac:dyDescent="0.25">
      <c r="A814" s="138"/>
      <c r="B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</row>
    <row r="815" spans="1:38" x14ac:dyDescent="0.25">
      <c r="A815" s="138"/>
      <c r="B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</row>
    <row r="816" spans="1:38" x14ac:dyDescent="0.25">
      <c r="A816" s="138"/>
      <c r="B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</row>
    <row r="817" spans="1:38" x14ac:dyDescent="0.25">
      <c r="A817" s="138"/>
      <c r="B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</row>
    <row r="818" spans="1:38" x14ac:dyDescent="0.25">
      <c r="A818" s="138"/>
      <c r="B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</row>
    <row r="819" spans="1:38" x14ac:dyDescent="0.25">
      <c r="A819" s="138"/>
      <c r="B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</row>
    <row r="820" spans="1:38" x14ac:dyDescent="0.25">
      <c r="A820" s="138"/>
      <c r="B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</row>
    <row r="821" spans="1:38" x14ac:dyDescent="0.25">
      <c r="A821" s="138"/>
      <c r="B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</row>
    <row r="822" spans="1:38" x14ac:dyDescent="0.25">
      <c r="A822" s="138"/>
      <c r="B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</row>
    <row r="823" spans="1:38" x14ac:dyDescent="0.25">
      <c r="A823" s="138"/>
      <c r="B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</row>
    <row r="824" spans="1:38" x14ac:dyDescent="0.25">
      <c r="A824" s="138"/>
      <c r="B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</row>
    <row r="825" spans="1:38" x14ac:dyDescent="0.25">
      <c r="A825" s="138"/>
      <c r="B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</row>
    <row r="826" spans="1:38" x14ac:dyDescent="0.25">
      <c r="A826" s="138"/>
      <c r="B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</row>
    <row r="827" spans="1:38" x14ac:dyDescent="0.25">
      <c r="A827" s="138"/>
      <c r="B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</row>
    <row r="828" spans="1:38" x14ac:dyDescent="0.25">
      <c r="A828" s="138"/>
      <c r="B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</row>
    <row r="829" spans="1:38" x14ac:dyDescent="0.25">
      <c r="A829" s="138"/>
      <c r="B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</row>
    <row r="830" spans="1:38" x14ac:dyDescent="0.25">
      <c r="A830" s="138"/>
      <c r="B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</row>
    <row r="831" spans="1:38" x14ac:dyDescent="0.25">
      <c r="A831" s="138"/>
      <c r="B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</row>
    <row r="832" spans="1:38" x14ac:dyDescent="0.25">
      <c r="A832" s="138"/>
      <c r="B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</row>
    <row r="833" spans="1:38" x14ac:dyDescent="0.25">
      <c r="A833" s="138"/>
      <c r="B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</row>
    <row r="834" spans="1:38" x14ac:dyDescent="0.25">
      <c r="A834" s="138"/>
      <c r="B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</row>
    <row r="835" spans="1:38" x14ac:dyDescent="0.25">
      <c r="A835" s="138"/>
      <c r="B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</row>
    <row r="836" spans="1:38" x14ac:dyDescent="0.25">
      <c r="A836" s="138"/>
      <c r="B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</row>
    <row r="837" spans="1:38" x14ac:dyDescent="0.25">
      <c r="A837" s="138"/>
      <c r="B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</row>
    <row r="838" spans="1:38" x14ac:dyDescent="0.25">
      <c r="A838" s="138"/>
      <c r="B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</row>
    <row r="839" spans="1:38" x14ac:dyDescent="0.25">
      <c r="A839" s="138"/>
      <c r="B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</row>
    <row r="840" spans="1:38" x14ac:dyDescent="0.25">
      <c r="A840" s="138"/>
      <c r="B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</row>
    <row r="841" spans="1:38" x14ac:dyDescent="0.25">
      <c r="A841" s="138"/>
      <c r="B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</row>
    <row r="842" spans="1:38" x14ac:dyDescent="0.25">
      <c r="A842" s="138"/>
      <c r="B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</row>
    <row r="843" spans="1:38" x14ac:dyDescent="0.25">
      <c r="A843" s="138"/>
      <c r="B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</row>
    <row r="844" spans="1:38" x14ac:dyDescent="0.25">
      <c r="A844" s="138"/>
      <c r="B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</row>
    <row r="845" spans="1:38" x14ac:dyDescent="0.25">
      <c r="A845" s="138"/>
      <c r="B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</row>
    <row r="846" spans="1:38" x14ac:dyDescent="0.25">
      <c r="A846" s="138"/>
      <c r="B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</row>
    <row r="847" spans="1:38" x14ac:dyDescent="0.25">
      <c r="A847" s="138"/>
      <c r="B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</row>
    <row r="848" spans="1:38" x14ac:dyDescent="0.25">
      <c r="A848" s="138"/>
      <c r="B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</row>
    <row r="849" spans="1:38" x14ac:dyDescent="0.25">
      <c r="A849" s="138"/>
      <c r="B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</row>
    <row r="850" spans="1:38" x14ac:dyDescent="0.25">
      <c r="A850" s="138"/>
      <c r="B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</row>
    <row r="851" spans="1:38" x14ac:dyDescent="0.25">
      <c r="A851" s="138"/>
      <c r="B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</row>
    <row r="852" spans="1:38" x14ac:dyDescent="0.25">
      <c r="A852" s="138"/>
      <c r="B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</row>
    <row r="853" spans="1:38" x14ac:dyDescent="0.25">
      <c r="A853" s="138"/>
      <c r="B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</row>
    <row r="854" spans="1:38" x14ac:dyDescent="0.25">
      <c r="A854" s="138"/>
      <c r="B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</row>
    <row r="855" spans="1:38" x14ac:dyDescent="0.25">
      <c r="A855" s="138"/>
      <c r="B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</row>
    <row r="856" spans="1:38" x14ac:dyDescent="0.25">
      <c r="A856" s="138"/>
      <c r="B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</row>
    <row r="857" spans="1:38" x14ac:dyDescent="0.25">
      <c r="A857" s="138"/>
      <c r="B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</row>
    <row r="858" spans="1:38" x14ac:dyDescent="0.25">
      <c r="A858" s="138"/>
      <c r="B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</row>
    <row r="859" spans="1:38" x14ac:dyDescent="0.25">
      <c r="A859" s="138"/>
      <c r="B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</row>
    <row r="860" spans="1:38" x14ac:dyDescent="0.25">
      <c r="A860" s="138"/>
      <c r="B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</row>
    <row r="861" spans="1:38" x14ac:dyDescent="0.25">
      <c r="A861" s="138"/>
      <c r="B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</row>
    <row r="862" spans="1:38" x14ac:dyDescent="0.25">
      <c r="A862" s="138"/>
      <c r="B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</row>
    <row r="863" spans="1:38" x14ac:dyDescent="0.25">
      <c r="A863" s="138"/>
      <c r="B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</row>
    <row r="864" spans="1:38" x14ac:dyDescent="0.25">
      <c r="A864" s="138"/>
      <c r="B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</row>
    <row r="865" spans="1:38" x14ac:dyDescent="0.25">
      <c r="A865" s="138"/>
      <c r="B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</row>
    <row r="866" spans="1:38" x14ac:dyDescent="0.25">
      <c r="A866" s="138"/>
      <c r="B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</row>
    <row r="867" spans="1:38" x14ac:dyDescent="0.25">
      <c r="A867" s="138"/>
      <c r="B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</row>
    <row r="868" spans="1:38" x14ac:dyDescent="0.25">
      <c r="A868" s="138"/>
      <c r="B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</row>
    <row r="869" spans="1:38" x14ac:dyDescent="0.25">
      <c r="A869" s="138"/>
      <c r="B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</row>
    <row r="870" spans="1:38" x14ac:dyDescent="0.25">
      <c r="A870" s="138"/>
      <c r="B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</row>
    <row r="871" spans="1:38" x14ac:dyDescent="0.25">
      <c r="A871" s="138"/>
      <c r="B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</row>
    <row r="872" spans="1:38" x14ac:dyDescent="0.25">
      <c r="A872" s="138"/>
      <c r="B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</row>
    <row r="873" spans="1:38" x14ac:dyDescent="0.25">
      <c r="A873" s="138"/>
      <c r="B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</row>
    <row r="874" spans="1:38" x14ac:dyDescent="0.25">
      <c r="A874" s="138"/>
      <c r="B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</row>
    <row r="875" spans="1:38" x14ac:dyDescent="0.25">
      <c r="A875" s="138"/>
      <c r="B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</row>
    <row r="876" spans="1:38" x14ac:dyDescent="0.25">
      <c r="A876" s="138"/>
      <c r="B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</row>
    <row r="877" spans="1:38" x14ac:dyDescent="0.25">
      <c r="A877" s="138"/>
      <c r="B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</row>
    <row r="878" spans="1:38" x14ac:dyDescent="0.25">
      <c r="A878" s="138"/>
      <c r="B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</row>
    <row r="879" spans="1:38" x14ac:dyDescent="0.25">
      <c r="A879" s="138"/>
      <c r="B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</row>
    <row r="880" spans="1:38" x14ac:dyDescent="0.25">
      <c r="A880" s="138"/>
      <c r="B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</row>
    <row r="881" spans="1:38" x14ac:dyDescent="0.25">
      <c r="A881" s="138"/>
      <c r="B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</row>
    <row r="882" spans="1:38" x14ac:dyDescent="0.25">
      <c r="A882" s="138"/>
      <c r="B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</row>
    <row r="883" spans="1:38" x14ac:dyDescent="0.25">
      <c r="A883" s="138"/>
      <c r="B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</row>
    <row r="884" spans="1:38" x14ac:dyDescent="0.25">
      <c r="A884" s="138"/>
      <c r="B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</row>
    <row r="885" spans="1:38" x14ac:dyDescent="0.25">
      <c r="A885" s="138"/>
      <c r="B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</row>
    <row r="886" spans="1:38" x14ac:dyDescent="0.25">
      <c r="A886" s="138"/>
      <c r="B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</row>
    <row r="887" spans="1:38" x14ac:dyDescent="0.25">
      <c r="A887" s="138"/>
      <c r="B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</row>
    <row r="888" spans="1:38" x14ac:dyDescent="0.25">
      <c r="A888" s="138"/>
      <c r="B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</row>
    <row r="889" spans="1:38" x14ac:dyDescent="0.25">
      <c r="A889" s="138"/>
      <c r="B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</row>
    <row r="890" spans="1:38" x14ac:dyDescent="0.25">
      <c r="A890" s="138"/>
      <c r="B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</row>
    <row r="891" spans="1:38" x14ac:dyDescent="0.25">
      <c r="A891" s="138"/>
      <c r="B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</row>
    <row r="892" spans="1:38" x14ac:dyDescent="0.25">
      <c r="A892" s="138"/>
      <c r="B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</row>
    <row r="893" spans="1:38" x14ac:dyDescent="0.25">
      <c r="A893" s="138"/>
      <c r="B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</row>
    <row r="894" spans="1:38" x14ac:dyDescent="0.25">
      <c r="A894" s="138"/>
      <c r="B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</row>
    <row r="895" spans="1:38" x14ac:dyDescent="0.25">
      <c r="A895" s="138"/>
      <c r="B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</row>
    <row r="896" spans="1:38" x14ac:dyDescent="0.25">
      <c r="A896" s="138"/>
      <c r="B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</row>
    <row r="897" spans="1:38" x14ac:dyDescent="0.25">
      <c r="A897" s="138"/>
      <c r="B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</row>
    <row r="898" spans="1:38" x14ac:dyDescent="0.25">
      <c r="A898" s="138"/>
      <c r="B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</row>
    <row r="899" spans="1:38" x14ac:dyDescent="0.25">
      <c r="A899" s="138"/>
      <c r="B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</row>
    <row r="900" spans="1:38" x14ac:dyDescent="0.25">
      <c r="A900" s="138"/>
      <c r="B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</row>
    <row r="901" spans="1:38" x14ac:dyDescent="0.25">
      <c r="A901" s="138"/>
      <c r="B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</row>
    <row r="902" spans="1:38" x14ac:dyDescent="0.25">
      <c r="A902" s="138"/>
      <c r="B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</row>
    <row r="903" spans="1:38" x14ac:dyDescent="0.25">
      <c r="A903" s="138"/>
      <c r="B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</row>
    <row r="904" spans="1:38" x14ac:dyDescent="0.25">
      <c r="A904" s="138"/>
      <c r="B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</row>
    <row r="905" spans="1:38" x14ac:dyDescent="0.25">
      <c r="A905" s="138"/>
      <c r="B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</row>
    <row r="906" spans="1:38" x14ac:dyDescent="0.25">
      <c r="A906" s="138"/>
      <c r="B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</row>
    <row r="907" spans="1:38" x14ac:dyDescent="0.25">
      <c r="A907" s="138"/>
      <c r="B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</row>
    <row r="908" spans="1:38" x14ac:dyDescent="0.25">
      <c r="A908" s="138"/>
      <c r="B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</row>
    <row r="909" spans="1:38" x14ac:dyDescent="0.25">
      <c r="A909" s="138"/>
      <c r="B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</row>
    <row r="910" spans="1:38" x14ac:dyDescent="0.25">
      <c r="A910" s="138"/>
      <c r="B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</row>
    <row r="911" spans="1:38" x14ac:dyDescent="0.25">
      <c r="A911" s="138"/>
      <c r="B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</row>
    <row r="912" spans="1:38" x14ac:dyDescent="0.25">
      <c r="A912" s="138"/>
      <c r="B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</row>
    <row r="913" spans="1:38" x14ac:dyDescent="0.25">
      <c r="A913" s="138"/>
      <c r="B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</row>
    <row r="914" spans="1:38" x14ac:dyDescent="0.25">
      <c r="A914" s="138"/>
      <c r="B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</row>
    <row r="915" spans="1:38" x14ac:dyDescent="0.25">
      <c r="A915" s="138"/>
      <c r="B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</row>
    <row r="916" spans="1:38" x14ac:dyDescent="0.25">
      <c r="A916" s="138"/>
      <c r="B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</row>
    <row r="917" spans="1:38" x14ac:dyDescent="0.25">
      <c r="A917" s="138"/>
      <c r="B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</row>
    <row r="918" spans="1:38" x14ac:dyDescent="0.25">
      <c r="A918" s="138"/>
      <c r="B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</row>
    <row r="919" spans="1:38" x14ac:dyDescent="0.25">
      <c r="A919" s="138"/>
      <c r="B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</row>
    <row r="920" spans="1:38" x14ac:dyDescent="0.25">
      <c r="A920" s="138"/>
      <c r="B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</row>
    <row r="921" spans="1:38" x14ac:dyDescent="0.25">
      <c r="A921" s="138"/>
      <c r="B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</row>
    <row r="922" spans="1:38" x14ac:dyDescent="0.25">
      <c r="A922" s="138"/>
      <c r="B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</row>
    <row r="923" spans="1:38" x14ac:dyDescent="0.25">
      <c r="A923" s="138"/>
      <c r="B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</row>
    <row r="924" spans="1:38" x14ac:dyDescent="0.25">
      <c r="A924" s="138"/>
      <c r="B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</row>
    <row r="925" spans="1:38" x14ac:dyDescent="0.25">
      <c r="A925" s="138"/>
      <c r="B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</row>
    <row r="926" spans="1:38" x14ac:dyDescent="0.25">
      <c r="A926" s="138"/>
      <c r="B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</row>
    <row r="927" spans="1:38" x14ac:dyDescent="0.25">
      <c r="A927" s="138"/>
      <c r="B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</row>
    <row r="928" spans="1:38" x14ac:dyDescent="0.25">
      <c r="A928" s="138"/>
      <c r="B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</row>
    <row r="929" spans="1:38" x14ac:dyDescent="0.25">
      <c r="A929" s="138"/>
      <c r="B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</row>
    <row r="930" spans="1:38" x14ac:dyDescent="0.25">
      <c r="A930" s="138"/>
      <c r="B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</row>
    <row r="931" spans="1:38" x14ac:dyDescent="0.25">
      <c r="A931" s="138"/>
      <c r="B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</row>
    <row r="932" spans="1:38" x14ac:dyDescent="0.25">
      <c r="A932" s="138"/>
      <c r="B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</row>
    <row r="933" spans="1:38" x14ac:dyDescent="0.25">
      <c r="A933" s="138"/>
      <c r="B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</row>
    <row r="934" spans="1:38" x14ac:dyDescent="0.25">
      <c r="A934" s="138"/>
      <c r="B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</row>
    <row r="935" spans="1:38" x14ac:dyDescent="0.25">
      <c r="A935" s="138"/>
      <c r="B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</row>
    <row r="936" spans="1:38" x14ac:dyDescent="0.25">
      <c r="A936" s="138"/>
      <c r="B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</row>
    <row r="937" spans="1:38" x14ac:dyDescent="0.25">
      <c r="A937" s="138"/>
      <c r="B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</row>
    <row r="938" spans="1:38" x14ac:dyDescent="0.25">
      <c r="A938" s="138"/>
      <c r="B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</row>
    <row r="939" spans="1:38" x14ac:dyDescent="0.25">
      <c r="A939" s="138"/>
      <c r="B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</row>
    <row r="940" spans="1:38" x14ac:dyDescent="0.25">
      <c r="A940" s="138"/>
      <c r="B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</row>
    <row r="941" spans="1:38" x14ac:dyDescent="0.25">
      <c r="A941" s="138"/>
      <c r="B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</row>
    <row r="942" spans="1:38" x14ac:dyDescent="0.25">
      <c r="A942" s="138"/>
      <c r="B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</row>
    <row r="943" spans="1:38" x14ac:dyDescent="0.25">
      <c r="A943" s="138"/>
      <c r="B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</row>
    <row r="944" spans="1:38" x14ac:dyDescent="0.25">
      <c r="A944" s="138"/>
      <c r="B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</row>
    <row r="945" spans="1:38" x14ac:dyDescent="0.25">
      <c r="A945" s="138"/>
      <c r="B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</row>
    <row r="946" spans="1:38" x14ac:dyDescent="0.25">
      <c r="A946" s="138"/>
      <c r="B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</row>
    <row r="947" spans="1:38" x14ac:dyDescent="0.25">
      <c r="A947" s="138"/>
      <c r="B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</row>
    <row r="948" spans="1:38" x14ac:dyDescent="0.25">
      <c r="A948" s="138"/>
      <c r="B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</row>
    <row r="949" spans="1:38" x14ac:dyDescent="0.25">
      <c r="A949" s="138"/>
      <c r="B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</row>
    <row r="950" spans="1:38" x14ac:dyDescent="0.25">
      <c r="A950" s="138"/>
      <c r="B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</row>
    <row r="951" spans="1:38" x14ac:dyDescent="0.25">
      <c r="A951" s="138"/>
      <c r="B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</row>
    <row r="952" spans="1:38" x14ac:dyDescent="0.25">
      <c r="A952" s="138"/>
      <c r="B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</row>
    <row r="953" spans="1:38" x14ac:dyDescent="0.25">
      <c r="A953" s="138"/>
      <c r="B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</row>
    <row r="954" spans="1:38" x14ac:dyDescent="0.25">
      <c r="A954" s="138"/>
      <c r="B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</row>
    <row r="955" spans="1:38" x14ac:dyDescent="0.25">
      <c r="A955" s="138"/>
      <c r="B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</row>
    <row r="956" spans="1:38" x14ac:dyDescent="0.25">
      <c r="A956" s="138"/>
      <c r="B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</row>
    <row r="957" spans="1:38" x14ac:dyDescent="0.25">
      <c r="A957" s="138"/>
      <c r="B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</row>
    <row r="958" spans="1:38" x14ac:dyDescent="0.25">
      <c r="A958" s="138"/>
      <c r="B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</row>
    <row r="959" spans="1:38" x14ac:dyDescent="0.25">
      <c r="A959" s="138"/>
      <c r="B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</row>
    <row r="960" spans="1:38" x14ac:dyDescent="0.25">
      <c r="A960" s="138"/>
      <c r="B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</row>
    <row r="961" spans="1:38" x14ac:dyDescent="0.25">
      <c r="A961" s="138"/>
      <c r="B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</row>
    <row r="962" spans="1:38" x14ac:dyDescent="0.25">
      <c r="A962" s="138"/>
      <c r="B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</row>
    <row r="963" spans="1:38" x14ac:dyDescent="0.25">
      <c r="A963" s="138"/>
      <c r="B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</row>
    <row r="964" spans="1:38" x14ac:dyDescent="0.25">
      <c r="A964" s="138"/>
      <c r="B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</row>
    <row r="965" spans="1:38" x14ac:dyDescent="0.25">
      <c r="A965" s="138"/>
      <c r="B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</row>
    <row r="966" spans="1:38" x14ac:dyDescent="0.25">
      <c r="A966" s="138"/>
      <c r="B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</row>
    <row r="967" spans="1:38" x14ac:dyDescent="0.25">
      <c r="A967" s="138"/>
      <c r="B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</row>
    <row r="968" spans="1:38" x14ac:dyDescent="0.25">
      <c r="A968" s="138"/>
      <c r="B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</row>
    <row r="969" spans="1:38" x14ac:dyDescent="0.25">
      <c r="A969" s="138"/>
      <c r="B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</row>
    <row r="970" spans="1:38" x14ac:dyDescent="0.25">
      <c r="A970" s="138"/>
      <c r="B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</row>
    <row r="971" spans="1:38" x14ac:dyDescent="0.25">
      <c r="A971" s="138"/>
      <c r="B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</row>
    <row r="972" spans="1:38" x14ac:dyDescent="0.25">
      <c r="A972" s="138"/>
      <c r="B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</row>
    <row r="973" spans="1:38" x14ac:dyDescent="0.25">
      <c r="A973" s="138"/>
      <c r="B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</row>
    <row r="974" spans="1:38" x14ac:dyDescent="0.25">
      <c r="A974" s="138"/>
      <c r="B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</row>
    <row r="975" spans="1:38" x14ac:dyDescent="0.25">
      <c r="A975" s="138"/>
      <c r="B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</row>
    <row r="976" spans="1:38" x14ac:dyDescent="0.25">
      <c r="A976" s="138"/>
      <c r="B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</row>
    <row r="977" spans="1:38" x14ac:dyDescent="0.25">
      <c r="A977" s="138"/>
      <c r="B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</row>
    <row r="978" spans="1:38" x14ac:dyDescent="0.25">
      <c r="A978" s="138"/>
      <c r="B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</row>
    <row r="979" spans="1:38" x14ac:dyDescent="0.25">
      <c r="A979" s="138"/>
      <c r="B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</row>
    <row r="980" spans="1:38" x14ac:dyDescent="0.25">
      <c r="A980" s="138"/>
      <c r="B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</row>
    <row r="981" spans="1:38" x14ac:dyDescent="0.25">
      <c r="A981" s="138"/>
      <c r="B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</row>
    <row r="982" spans="1:38" x14ac:dyDescent="0.25">
      <c r="A982" s="138"/>
      <c r="B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</row>
    <row r="983" spans="1:38" x14ac:dyDescent="0.25">
      <c r="A983" s="138"/>
      <c r="B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</row>
    <row r="984" spans="1:38" x14ac:dyDescent="0.25">
      <c r="A984" s="138"/>
      <c r="B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</row>
    <row r="985" spans="1:38" x14ac:dyDescent="0.25">
      <c r="A985" s="138"/>
      <c r="B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</row>
    <row r="986" spans="1:38" x14ac:dyDescent="0.25">
      <c r="A986" s="138"/>
      <c r="B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</row>
    <row r="987" spans="1:38" x14ac:dyDescent="0.25">
      <c r="A987" s="138"/>
      <c r="B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</row>
    <row r="988" spans="1:38" x14ac:dyDescent="0.25">
      <c r="A988" s="138"/>
      <c r="B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</row>
    <row r="989" spans="1:38" x14ac:dyDescent="0.25">
      <c r="A989" s="138"/>
      <c r="B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</row>
    <row r="990" spans="1:38" x14ac:dyDescent="0.25">
      <c r="A990" s="138"/>
      <c r="B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</row>
    <row r="991" spans="1:38" x14ac:dyDescent="0.25">
      <c r="A991" s="138"/>
      <c r="B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</row>
    <row r="992" spans="1:38" x14ac:dyDescent="0.25">
      <c r="A992" s="138"/>
      <c r="B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</row>
    <row r="993" spans="1:38" x14ac:dyDescent="0.25">
      <c r="A993" s="138"/>
      <c r="B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</row>
    <row r="994" spans="1:38" x14ac:dyDescent="0.25">
      <c r="A994" s="138"/>
      <c r="B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</row>
    <row r="995" spans="1:38" x14ac:dyDescent="0.25">
      <c r="A995" s="138"/>
      <c r="B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</row>
    <row r="996" spans="1:38" x14ac:dyDescent="0.25">
      <c r="A996" s="138"/>
      <c r="B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</row>
    <row r="997" spans="1:38" x14ac:dyDescent="0.25">
      <c r="A997" s="138"/>
      <c r="B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</row>
    <row r="998" spans="1:38" x14ac:dyDescent="0.25">
      <c r="A998" s="138"/>
      <c r="B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</row>
    <row r="999" spans="1:38" x14ac:dyDescent="0.25">
      <c r="A999" s="138"/>
      <c r="B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</row>
    <row r="1000" spans="1:38" x14ac:dyDescent="0.25">
      <c r="A1000" s="138"/>
      <c r="B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</row>
    <row r="1001" spans="1:38" x14ac:dyDescent="0.25">
      <c r="A1001" s="138"/>
      <c r="B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</row>
    <row r="1002" spans="1:38" x14ac:dyDescent="0.25">
      <c r="A1002" s="138"/>
      <c r="B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</row>
    <row r="1003" spans="1:38" x14ac:dyDescent="0.25">
      <c r="A1003" s="138"/>
      <c r="B1003" s="138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</row>
    <row r="1004" spans="1:38" x14ac:dyDescent="0.25">
      <c r="A1004" s="138"/>
      <c r="B1004" s="138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</row>
    <row r="1005" spans="1:38" x14ac:dyDescent="0.25">
      <c r="A1005" s="138"/>
      <c r="B1005" s="138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</row>
    <row r="1006" spans="1:38" x14ac:dyDescent="0.25">
      <c r="A1006" s="138"/>
      <c r="B1006" s="138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</row>
    <row r="1007" spans="1:38" x14ac:dyDescent="0.25">
      <c r="A1007" s="138"/>
      <c r="B1007" s="138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</row>
    <row r="1008" spans="1:38" x14ac:dyDescent="0.25">
      <c r="A1008" s="138"/>
      <c r="B1008" s="138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</row>
    <row r="1009" spans="1:38" x14ac:dyDescent="0.25">
      <c r="A1009" s="138"/>
      <c r="B1009" s="138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</row>
    <row r="1010" spans="1:38" x14ac:dyDescent="0.25">
      <c r="A1010" s="138"/>
      <c r="B1010" s="138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</row>
    <row r="1011" spans="1:38" x14ac:dyDescent="0.25">
      <c r="A1011" s="138"/>
      <c r="B1011" s="138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</row>
    <row r="1012" spans="1:38" x14ac:dyDescent="0.25">
      <c r="A1012" s="138"/>
      <c r="B1012" s="138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</row>
    <row r="1013" spans="1:38" x14ac:dyDescent="0.25">
      <c r="A1013" s="138"/>
      <c r="B1013" s="138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</row>
    <row r="1014" spans="1:38" x14ac:dyDescent="0.25">
      <c r="A1014" s="138"/>
      <c r="B1014" s="138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</row>
    <row r="1015" spans="1:38" x14ac:dyDescent="0.25">
      <c r="A1015" s="138"/>
      <c r="B1015" s="138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</row>
    <row r="1016" spans="1:38" x14ac:dyDescent="0.25">
      <c r="A1016" s="138"/>
      <c r="B1016" s="138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</row>
    <row r="1017" spans="1:38" x14ac:dyDescent="0.25">
      <c r="A1017" s="138"/>
      <c r="B1017" s="138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</row>
    <row r="1018" spans="1:38" x14ac:dyDescent="0.25">
      <c r="A1018" s="138"/>
      <c r="B1018" s="138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</row>
    <row r="1019" spans="1:38" x14ac:dyDescent="0.25">
      <c r="A1019" s="138"/>
      <c r="B1019" s="138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</row>
    <row r="1020" spans="1:38" x14ac:dyDescent="0.25">
      <c r="A1020" s="138"/>
      <c r="B1020" s="138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</row>
    <row r="1021" spans="1:38" x14ac:dyDescent="0.25">
      <c r="A1021" s="138"/>
      <c r="B1021" s="138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</row>
    <row r="1022" spans="1:38" x14ac:dyDescent="0.25">
      <c r="A1022" s="138"/>
      <c r="B1022" s="138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</row>
    <row r="1023" spans="1:38" x14ac:dyDescent="0.25">
      <c r="A1023" s="138"/>
      <c r="B1023" s="138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</row>
    <row r="1024" spans="1:38" x14ac:dyDescent="0.25">
      <c r="A1024" s="138"/>
      <c r="B1024" s="138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</row>
    <row r="1025" spans="1:38" x14ac:dyDescent="0.25">
      <c r="A1025" s="138"/>
      <c r="B1025" s="138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</row>
    <row r="1026" spans="1:38" x14ac:dyDescent="0.25">
      <c r="A1026" s="138"/>
      <c r="B1026" s="138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</row>
    <row r="1027" spans="1:38" x14ac:dyDescent="0.25">
      <c r="A1027" s="138"/>
      <c r="B1027" s="138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</row>
    <row r="1028" spans="1:38" x14ac:dyDescent="0.25">
      <c r="A1028" s="138"/>
      <c r="B1028" s="138"/>
      <c r="D1028" s="138"/>
      <c r="E1028" s="138"/>
      <c r="F1028" s="138"/>
      <c r="G1028" s="138"/>
      <c r="H1028" s="138"/>
      <c r="I1028" s="138"/>
      <c r="J1028" s="138"/>
      <c r="K1028" s="138"/>
      <c r="L1028" s="138"/>
      <c r="M1028" s="138"/>
      <c r="N1028" s="138"/>
      <c r="O1028" s="138"/>
      <c r="P1028" s="138"/>
      <c r="Q1028" s="138"/>
      <c r="R1028" s="138"/>
      <c r="S1028" s="138"/>
      <c r="T1028" s="138"/>
      <c r="U1028" s="138"/>
      <c r="V1028" s="138"/>
      <c r="W1028" s="138"/>
      <c r="X1028" s="138"/>
      <c r="Y1028" s="138"/>
      <c r="Z1028" s="138"/>
      <c r="AA1028" s="138"/>
      <c r="AB1028" s="138"/>
      <c r="AC1028" s="138"/>
      <c r="AD1028" s="138"/>
      <c r="AE1028" s="138"/>
      <c r="AF1028" s="138"/>
      <c r="AG1028" s="138"/>
      <c r="AH1028" s="138"/>
      <c r="AI1028" s="138"/>
      <c r="AJ1028" s="138"/>
      <c r="AK1028" s="138"/>
      <c r="AL1028" s="138"/>
    </row>
    <row r="1029" spans="1:38" x14ac:dyDescent="0.25">
      <c r="A1029" s="138"/>
      <c r="B1029" s="138"/>
      <c r="D1029" s="138"/>
      <c r="E1029" s="138"/>
      <c r="F1029" s="138"/>
      <c r="G1029" s="138"/>
      <c r="H1029" s="138"/>
      <c r="I1029" s="138"/>
      <c r="J1029" s="138"/>
      <c r="K1029" s="138"/>
      <c r="L1029" s="138"/>
      <c r="M1029" s="138"/>
      <c r="N1029" s="138"/>
      <c r="O1029" s="138"/>
      <c r="P1029" s="138"/>
      <c r="Q1029" s="138"/>
      <c r="R1029" s="138"/>
      <c r="S1029" s="138"/>
      <c r="T1029" s="138"/>
      <c r="U1029" s="138"/>
      <c r="V1029" s="138"/>
      <c r="W1029" s="138"/>
      <c r="X1029" s="138"/>
      <c r="Y1029" s="138"/>
      <c r="Z1029" s="138"/>
      <c r="AA1029" s="138"/>
      <c r="AB1029" s="138"/>
      <c r="AC1029" s="138"/>
      <c r="AD1029" s="138"/>
      <c r="AE1029" s="138"/>
      <c r="AF1029" s="138"/>
      <c r="AG1029" s="138"/>
      <c r="AH1029" s="138"/>
      <c r="AI1029" s="138"/>
      <c r="AJ1029" s="138"/>
      <c r="AK1029" s="138"/>
      <c r="AL1029" s="138"/>
    </row>
    <row r="1030" spans="1:38" x14ac:dyDescent="0.25">
      <c r="A1030" s="138"/>
      <c r="B1030" s="138"/>
      <c r="D1030" s="138"/>
      <c r="E1030" s="138"/>
      <c r="F1030" s="138"/>
      <c r="G1030" s="138"/>
      <c r="H1030" s="138"/>
      <c r="I1030" s="138"/>
      <c r="J1030" s="138"/>
      <c r="K1030" s="138"/>
      <c r="L1030" s="138"/>
      <c r="M1030" s="138"/>
      <c r="N1030" s="138"/>
      <c r="O1030" s="138"/>
      <c r="P1030" s="138"/>
      <c r="Q1030" s="138"/>
      <c r="R1030" s="138"/>
      <c r="S1030" s="138"/>
      <c r="T1030" s="138"/>
      <c r="U1030" s="138"/>
      <c r="V1030" s="138"/>
      <c r="W1030" s="138"/>
      <c r="X1030" s="138"/>
      <c r="Y1030" s="138"/>
      <c r="Z1030" s="138"/>
      <c r="AA1030" s="138"/>
      <c r="AB1030" s="138"/>
      <c r="AC1030" s="138"/>
      <c r="AD1030" s="138"/>
      <c r="AE1030" s="138"/>
      <c r="AF1030" s="138"/>
      <c r="AG1030" s="138"/>
      <c r="AH1030" s="138"/>
      <c r="AI1030" s="138"/>
      <c r="AJ1030" s="138"/>
      <c r="AK1030" s="138"/>
      <c r="AL1030" s="138"/>
    </row>
    <row r="1031" spans="1:38" x14ac:dyDescent="0.25">
      <c r="A1031" s="138"/>
      <c r="B1031" s="138"/>
      <c r="D1031" s="138"/>
      <c r="E1031" s="138"/>
      <c r="F1031" s="138"/>
      <c r="G1031" s="138"/>
      <c r="H1031" s="138"/>
      <c r="I1031" s="138"/>
      <c r="J1031" s="138"/>
      <c r="K1031" s="138"/>
      <c r="L1031" s="138"/>
      <c r="M1031" s="138"/>
      <c r="N1031" s="138"/>
      <c r="O1031" s="138"/>
      <c r="P1031" s="138"/>
      <c r="Q1031" s="138"/>
      <c r="R1031" s="138"/>
      <c r="S1031" s="138"/>
      <c r="T1031" s="138"/>
      <c r="U1031" s="138"/>
      <c r="V1031" s="138"/>
      <c r="W1031" s="138"/>
      <c r="X1031" s="138"/>
      <c r="Y1031" s="138"/>
      <c r="Z1031" s="138"/>
      <c r="AA1031" s="138"/>
      <c r="AB1031" s="138"/>
      <c r="AC1031" s="138"/>
      <c r="AD1031" s="138"/>
      <c r="AE1031" s="138"/>
      <c r="AF1031" s="138"/>
      <c r="AG1031" s="138"/>
      <c r="AH1031" s="138"/>
      <c r="AI1031" s="138"/>
      <c r="AJ1031" s="138"/>
      <c r="AK1031" s="138"/>
      <c r="AL1031" s="138"/>
    </row>
    <row r="1032" spans="1:38" x14ac:dyDescent="0.25">
      <c r="A1032" s="138"/>
      <c r="B1032" s="138"/>
      <c r="D1032" s="138"/>
      <c r="E1032" s="138"/>
      <c r="F1032" s="138"/>
      <c r="G1032" s="138"/>
      <c r="H1032" s="138"/>
      <c r="I1032" s="138"/>
      <c r="J1032" s="138"/>
      <c r="K1032" s="138"/>
      <c r="L1032" s="138"/>
      <c r="M1032" s="138"/>
      <c r="N1032" s="138"/>
      <c r="O1032" s="138"/>
      <c r="P1032" s="138"/>
      <c r="Q1032" s="138"/>
      <c r="R1032" s="138"/>
      <c r="S1032" s="138"/>
      <c r="T1032" s="138"/>
      <c r="U1032" s="138"/>
      <c r="V1032" s="138"/>
      <c r="W1032" s="138"/>
      <c r="X1032" s="138"/>
      <c r="Y1032" s="138"/>
      <c r="Z1032" s="138"/>
      <c r="AA1032" s="138"/>
      <c r="AB1032" s="138"/>
      <c r="AC1032" s="138"/>
      <c r="AD1032" s="138"/>
      <c r="AE1032" s="138"/>
      <c r="AF1032" s="138"/>
      <c r="AG1032" s="138"/>
      <c r="AH1032" s="138"/>
      <c r="AI1032" s="138"/>
      <c r="AJ1032" s="138"/>
      <c r="AK1032" s="138"/>
      <c r="AL1032" s="138"/>
    </row>
    <row r="1033" spans="1:38" x14ac:dyDescent="0.25">
      <c r="A1033" s="138"/>
      <c r="B1033" s="138"/>
      <c r="D1033" s="138"/>
      <c r="E1033" s="138"/>
      <c r="F1033" s="138"/>
      <c r="G1033" s="138"/>
      <c r="H1033" s="138"/>
      <c r="I1033" s="138"/>
      <c r="J1033" s="138"/>
      <c r="K1033" s="138"/>
      <c r="L1033" s="138"/>
      <c r="M1033" s="138"/>
      <c r="N1033" s="138"/>
      <c r="O1033" s="138"/>
      <c r="P1033" s="138"/>
      <c r="Q1033" s="138"/>
      <c r="R1033" s="138"/>
      <c r="S1033" s="138"/>
      <c r="T1033" s="138"/>
      <c r="U1033" s="138"/>
      <c r="V1033" s="138"/>
      <c r="W1033" s="138"/>
      <c r="X1033" s="138"/>
      <c r="Y1033" s="138"/>
      <c r="Z1033" s="138"/>
      <c r="AA1033" s="138"/>
      <c r="AB1033" s="138"/>
      <c r="AC1033" s="138"/>
      <c r="AD1033" s="138"/>
      <c r="AE1033" s="138"/>
      <c r="AF1033" s="138"/>
      <c r="AG1033" s="138"/>
      <c r="AH1033" s="138"/>
      <c r="AI1033" s="138"/>
      <c r="AJ1033" s="138"/>
      <c r="AK1033" s="138"/>
      <c r="AL1033" s="138"/>
    </row>
    <row r="1034" spans="1:38" x14ac:dyDescent="0.25">
      <c r="A1034" s="138"/>
      <c r="B1034" s="138"/>
      <c r="D1034" s="138"/>
      <c r="E1034" s="138"/>
      <c r="F1034" s="138"/>
      <c r="G1034" s="138"/>
      <c r="H1034" s="138"/>
      <c r="I1034" s="138"/>
      <c r="J1034" s="138"/>
      <c r="K1034" s="138"/>
      <c r="L1034" s="138"/>
      <c r="M1034" s="138"/>
      <c r="N1034" s="138"/>
      <c r="O1034" s="138"/>
      <c r="P1034" s="138"/>
      <c r="Q1034" s="138"/>
      <c r="R1034" s="138"/>
      <c r="S1034" s="138"/>
      <c r="T1034" s="138"/>
      <c r="U1034" s="138"/>
      <c r="V1034" s="138"/>
      <c r="W1034" s="138"/>
      <c r="X1034" s="138"/>
      <c r="Y1034" s="138"/>
      <c r="Z1034" s="138"/>
      <c r="AA1034" s="138"/>
      <c r="AB1034" s="138"/>
      <c r="AC1034" s="138"/>
      <c r="AD1034" s="138"/>
      <c r="AE1034" s="138"/>
      <c r="AF1034" s="138"/>
      <c r="AG1034" s="138"/>
      <c r="AH1034" s="138"/>
      <c r="AI1034" s="138"/>
      <c r="AJ1034" s="138"/>
      <c r="AK1034" s="138"/>
      <c r="AL1034" s="138"/>
    </row>
    <row r="1035" spans="1:38" x14ac:dyDescent="0.25">
      <c r="A1035" s="138"/>
      <c r="B1035" s="138"/>
      <c r="D1035" s="138"/>
      <c r="E1035" s="138"/>
      <c r="F1035" s="138"/>
      <c r="G1035" s="138"/>
      <c r="H1035" s="138"/>
      <c r="I1035" s="138"/>
      <c r="J1035" s="138"/>
      <c r="K1035" s="138"/>
      <c r="L1035" s="138"/>
      <c r="M1035" s="138"/>
      <c r="N1035" s="138"/>
      <c r="O1035" s="138"/>
      <c r="P1035" s="138"/>
      <c r="Q1035" s="138"/>
      <c r="R1035" s="138"/>
      <c r="S1035" s="138"/>
      <c r="T1035" s="138"/>
      <c r="U1035" s="138"/>
      <c r="V1035" s="138"/>
      <c r="W1035" s="138"/>
      <c r="X1035" s="138"/>
      <c r="Y1035" s="138"/>
      <c r="Z1035" s="138"/>
      <c r="AA1035" s="138"/>
      <c r="AB1035" s="138"/>
      <c r="AC1035" s="138"/>
      <c r="AD1035" s="138"/>
      <c r="AE1035" s="138"/>
      <c r="AF1035" s="138"/>
      <c r="AG1035" s="138"/>
      <c r="AH1035" s="138"/>
      <c r="AI1035" s="138"/>
      <c r="AJ1035" s="138"/>
      <c r="AK1035" s="138"/>
      <c r="AL1035" s="138"/>
    </row>
    <row r="1036" spans="1:38" x14ac:dyDescent="0.25">
      <c r="A1036" s="138"/>
      <c r="B1036" s="138"/>
      <c r="D1036" s="138"/>
      <c r="E1036" s="138"/>
      <c r="F1036" s="138"/>
      <c r="G1036" s="138"/>
      <c r="H1036" s="138"/>
      <c r="I1036" s="138"/>
      <c r="J1036" s="138"/>
      <c r="K1036" s="138"/>
      <c r="L1036" s="138"/>
      <c r="M1036" s="138"/>
      <c r="N1036" s="138"/>
      <c r="O1036" s="138"/>
      <c r="P1036" s="138"/>
      <c r="Q1036" s="138"/>
      <c r="R1036" s="138"/>
      <c r="S1036" s="138"/>
      <c r="T1036" s="138"/>
      <c r="U1036" s="138"/>
      <c r="V1036" s="138"/>
      <c r="W1036" s="138"/>
      <c r="X1036" s="138"/>
      <c r="Y1036" s="138"/>
      <c r="Z1036" s="138"/>
      <c r="AA1036" s="138"/>
      <c r="AB1036" s="138"/>
      <c r="AC1036" s="138"/>
      <c r="AD1036" s="138"/>
      <c r="AE1036" s="138"/>
      <c r="AF1036" s="138"/>
      <c r="AG1036" s="138"/>
      <c r="AH1036" s="138"/>
      <c r="AI1036" s="138"/>
      <c r="AJ1036" s="138"/>
      <c r="AK1036" s="138"/>
      <c r="AL1036" s="138"/>
    </row>
    <row r="1037" spans="1:38" x14ac:dyDescent="0.25">
      <c r="A1037" s="138"/>
      <c r="B1037" s="138"/>
      <c r="D1037" s="138"/>
      <c r="E1037" s="138"/>
      <c r="F1037" s="138"/>
      <c r="G1037" s="138"/>
      <c r="H1037" s="138"/>
      <c r="I1037" s="138"/>
      <c r="J1037" s="138"/>
      <c r="K1037" s="138"/>
      <c r="L1037" s="138"/>
      <c r="M1037" s="138"/>
      <c r="N1037" s="138"/>
      <c r="O1037" s="138"/>
      <c r="P1037" s="138"/>
      <c r="Q1037" s="138"/>
      <c r="R1037" s="138"/>
      <c r="S1037" s="138"/>
      <c r="T1037" s="138"/>
      <c r="U1037" s="138"/>
      <c r="V1037" s="138"/>
      <c r="W1037" s="138"/>
      <c r="X1037" s="138"/>
      <c r="Y1037" s="138"/>
      <c r="Z1037" s="138"/>
      <c r="AA1037" s="138"/>
      <c r="AB1037" s="138"/>
      <c r="AC1037" s="138"/>
      <c r="AD1037" s="138"/>
      <c r="AE1037" s="138"/>
      <c r="AF1037" s="138"/>
      <c r="AG1037" s="138"/>
      <c r="AH1037" s="138"/>
      <c r="AI1037" s="138"/>
      <c r="AJ1037" s="138"/>
      <c r="AK1037" s="138"/>
      <c r="AL1037" s="138"/>
    </row>
    <row r="1038" spans="1:38" x14ac:dyDescent="0.25">
      <c r="A1038" s="138"/>
      <c r="B1038" s="138"/>
      <c r="D1038" s="138"/>
      <c r="E1038" s="138"/>
      <c r="F1038" s="138"/>
      <c r="G1038" s="138"/>
      <c r="H1038" s="138"/>
      <c r="I1038" s="138"/>
      <c r="J1038" s="138"/>
      <c r="K1038" s="138"/>
      <c r="L1038" s="138"/>
      <c r="M1038" s="138"/>
      <c r="N1038" s="138"/>
      <c r="O1038" s="138"/>
      <c r="P1038" s="138"/>
      <c r="Q1038" s="138"/>
      <c r="R1038" s="138"/>
      <c r="S1038" s="138"/>
      <c r="T1038" s="138"/>
      <c r="U1038" s="138"/>
      <c r="V1038" s="138"/>
      <c r="W1038" s="138"/>
      <c r="X1038" s="138"/>
      <c r="Y1038" s="138"/>
      <c r="Z1038" s="138"/>
      <c r="AA1038" s="138"/>
      <c r="AB1038" s="138"/>
      <c r="AC1038" s="138"/>
      <c r="AD1038" s="138"/>
      <c r="AE1038" s="138"/>
      <c r="AF1038" s="138"/>
      <c r="AG1038" s="138"/>
      <c r="AH1038" s="138"/>
      <c r="AI1038" s="138"/>
      <c r="AJ1038" s="138"/>
      <c r="AK1038" s="138"/>
      <c r="AL1038" s="138"/>
    </row>
    <row r="1039" spans="1:38" x14ac:dyDescent="0.25">
      <c r="A1039" s="138"/>
      <c r="B1039" s="138"/>
      <c r="D1039" s="138"/>
      <c r="E1039" s="138"/>
      <c r="F1039" s="138"/>
      <c r="G1039" s="138"/>
      <c r="H1039" s="138"/>
      <c r="I1039" s="138"/>
      <c r="J1039" s="138"/>
      <c r="K1039" s="138"/>
      <c r="L1039" s="138"/>
      <c r="M1039" s="138"/>
      <c r="N1039" s="138"/>
      <c r="O1039" s="138"/>
      <c r="P1039" s="138"/>
      <c r="Q1039" s="138"/>
      <c r="R1039" s="138"/>
      <c r="S1039" s="138"/>
      <c r="T1039" s="138"/>
      <c r="U1039" s="138"/>
      <c r="V1039" s="138"/>
      <c r="W1039" s="138"/>
      <c r="X1039" s="138"/>
      <c r="Y1039" s="138"/>
      <c r="Z1039" s="138"/>
      <c r="AA1039" s="138"/>
      <c r="AB1039" s="138"/>
      <c r="AC1039" s="138"/>
      <c r="AD1039" s="138"/>
      <c r="AE1039" s="138"/>
      <c r="AF1039" s="138"/>
      <c r="AG1039" s="138"/>
      <c r="AH1039" s="138"/>
      <c r="AI1039" s="138"/>
      <c r="AJ1039" s="138"/>
      <c r="AK1039" s="138"/>
      <c r="AL1039" s="138"/>
    </row>
    <row r="1040" spans="1:38" x14ac:dyDescent="0.25">
      <c r="A1040" s="138"/>
      <c r="B1040" s="138"/>
      <c r="D1040" s="138"/>
      <c r="E1040" s="138"/>
      <c r="F1040" s="138"/>
      <c r="G1040" s="138"/>
      <c r="H1040" s="138"/>
      <c r="I1040" s="138"/>
      <c r="J1040" s="138"/>
      <c r="K1040" s="138"/>
      <c r="L1040" s="138"/>
      <c r="M1040" s="138"/>
      <c r="N1040" s="138"/>
      <c r="O1040" s="138"/>
      <c r="P1040" s="138"/>
      <c r="Q1040" s="138"/>
      <c r="R1040" s="138"/>
      <c r="S1040" s="138"/>
      <c r="T1040" s="138"/>
      <c r="U1040" s="138"/>
      <c r="V1040" s="138"/>
      <c r="W1040" s="138"/>
      <c r="X1040" s="138"/>
      <c r="Y1040" s="138"/>
      <c r="Z1040" s="138"/>
      <c r="AA1040" s="138"/>
      <c r="AB1040" s="138"/>
      <c r="AC1040" s="138"/>
      <c r="AD1040" s="138"/>
      <c r="AE1040" s="138"/>
      <c r="AF1040" s="138"/>
      <c r="AG1040" s="138"/>
      <c r="AH1040" s="138"/>
      <c r="AI1040" s="138"/>
      <c r="AJ1040" s="138"/>
      <c r="AK1040" s="138"/>
      <c r="AL1040" s="138"/>
    </row>
    <row r="1041" spans="1:38" x14ac:dyDescent="0.25">
      <c r="A1041" s="138"/>
      <c r="B1041" s="138"/>
      <c r="D1041" s="138"/>
      <c r="E1041" s="138"/>
      <c r="F1041" s="138"/>
      <c r="G1041" s="138"/>
      <c r="H1041" s="138"/>
      <c r="I1041" s="138"/>
      <c r="J1041" s="138"/>
      <c r="K1041" s="138"/>
      <c r="L1041" s="138"/>
      <c r="M1041" s="138"/>
      <c r="N1041" s="138"/>
      <c r="O1041" s="138"/>
      <c r="P1041" s="138"/>
      <c r="Q1041" s="138"/>
      <c r="R1041" s="138"/>
      <c r="S1041" s="138"/>
      <c r="T1041" s="138"/>
      <c r="U1041" s="138"/>
      <c r="V1041" s="138"/>
      <c r="W1041" s="138"/>
      <c r="X1041" s="138"/>
      <c r="Y1041" s="138"/>
      <c r="Z1041" s="138"/>
      <c r="AA1041" s="138"/>
      <c r="AB1041" s="138"/>
      <c r="AC1041" s="138"/>
      <c r="AD1041" s="138"/>
      <c r="AE1041" s="138"/>
      <c r="AF1041" s="138"/>
      <c r="AG1041" s="138"/>
      <c r="AH1041" s="138"/>
      <c r="AI1041" s="138"/>
      <c r="AJ1041" s="138"/>
      <c r="AK1041" s="138"/>
      <c r="AL1041" s="138"/>
    </row>
    <row r="1042" spans="1:38" x14ac:dyDescent="0.25">
      <c r="A1042" s="138"/>
      <c r="B1042" s="138"/>
      <c r="D1042" s="138"/>
      <c r="E1042" s="138"/>
      <c r="F1042" s="138"/>
      <c r="G1042" s="138"/>
      <c r="H1042" s="138"/>
      <c r="I1042" s="138"/>
      <c r="J1042" s="138"/>
      <c r="K1042" s="138"/>
      <c r="L1042" s="138"/>
      <c r="M1042" s="138"/>
      <c r="N1042" s="138"/>
      <c r="O1042" s="138"/>
      <c r="P1042" s="138"/>
      <c r="Q1042" s="138"/>
      <c r="R1042" s="138"/>
      <c r="S1042" s="138"/>
      <c r="T1042" s="138"/>
      <c r="U1042" s="138"/>
      <c r="V1042" s="138"/>
      <c r="W1042" s="138"/>
      <c r="X1042" s="138"/>
      <c r="Y1042" s="138"/>
      <c r="Z1042" s="138"/>
      <c r="AA1042" s="138"/>
      <c r="AB1042" s="138"/>
      <c r="AC1042" s="138"/>
      <c r="AD1042" s="138"/>
      <c r="AE1042" s="138"/>
      <c r="AF1042" s="138"/>
      <c r="AG1042" s="138"/>
      <c r="AH1042" s="138"/>
      <c r="AI1042" s="138"/>
      <c r="AJ1042" s="138"/>
      <c r="AK1042" s="138"/>
      <c r="AL1042" s="138"/>
    </row>
    <row r="1043" spans="1:38" x14ac:dyDescent="0.25">
      <c r="A1043" s="138"/>
      <c r="B1043" s="138"/>
      <c r="D1043" s="138"/>
      <c r="E1043" s="138"/>
      <c r="F1043" s="138"/>
      <c r="G1043" s="138"/>
      <c r="H1043" s="138"/>
      <c r="I1043" s="138"/>
      <c r="J1043" s="138"/>
      <c r="K1043" s="138"/>
      <c r="L1043" s="138"/>
      <c r="M1043" s="138"/>
      <c r="N1043" s="138"/>
      <c r="O1043" s="138"/>
      <c r="P1043" s="138"/>
      <c r="Q1043" s="138"/>
      <c r="R1043" s="138"/>
      <c r="S1043" s="138"/>
      <c r="T1043" s="138"/>
      <c r="U1043" s="138"/>
      <c r="V1043" s="138"/>
      <c r="W1043" s="138"/>
      <c r="X1043" s="138"/>
      <c r="Y1043" s="138"/>
      <c r="Z1043" s="138"/>
      <c r="AA1043" s="138"/>
      <c r="AB1043" s="138"/>
      <c r="AC1043" s="138"/>
      <c r="AD1043" s="138"/>
      <c r="AE1043" s="138"/>
      <c r="AF1043" s="138"/>
      <c r="AG1043" s="138"/>
      <c r="AH1043" s="138"/>
      <c r="AI1043" s="138"/>
      <c r="AJ1043" s="138"/>
      <c r="AK1043" s="138"/>
      <c r="AL1043" s="138"/>
    </row>
    <row r="1044" spans="1:38" x14ac:dyDescent="0.25">
      <c r="A1044" s="138"/>
      <c r="B1044" s="138"/>
      <c r="D1044" s="138"/>
      <c r="E1044" s="138"/>
      <c r="F1044" s="138"/>
      <c r="G1044" s="138"/>
      <c r="H1044" s="138"/>
      <c r="I1044" s="138"/>
      <c r="J1044" s="138"/>
      <c r="K1044" s="138"/>
      <c r="L1044" s="138"/>
      <c r="M1044" s="138"/>
      <c r="N1044" s="138"/>
      <c r="O1044" s="138"/>
      <c r="P1044" s="138"/>
      <c r="Q1044" s="138"/>
      <c r="R1044" s="138"/>
      <c r="S1044" s="138"/>
      <c r="T1044" s="138"/>
      <c r="U1044" s="138"/>
      <c r="V1044" s="138"/>
      <c r="W1044" s="138"/>
      <c r="X1044" s="138"/>
      <c r="Y1044" s="138"/>
      <c r="Z1044" s="138"/>
      <c r="AA1044" s="138"/>
      <c r="AB1044" s="138"/>
      <c r="AC1044" s="138"/>
      <c r="AD1044" s="138"/>
      <c r="AE1044" s="138"/>
      <c r="AF1044" s="138"/>
      <c r="AG1044" s="138"/>
      <c r="AH1044" s="138"/>
      <c r="AI1044" s="138"/>
      <c r="AJ1044" s="138"/>
      <c r="AK1044" s="138"/>
      <c r="AL1044" s="138"/>
    </row>
    <row r="1045" spans="1:38" x14ac:dyDescent="0.25">
      <c r="A1045" s="138"/>
      <c r="B1045" s="138"/>
      <c r="D1045" s="138"/>
      <c r="E1045" s="138"/>
      <c r="F1045" s="138"/>
      <c r="G1045" s="138"/>
      <c r="H1045" s="138"/>
      <c r="I1045" s="138"/>
      <c r="J1045" s="138"/>
      <c r="K1045" s="138"/>
      <c r="L1045" s="138"/>
      <c r="M1045" s="138"/>
      <c r="N1045" s="138"/>
      <c r="O1045" s="138"/>
      <c r="P1045" s="138"/>
      <c r="Q1045" s="138"/>
      <c r="R1045" s="138"/>
      <c r="S1045" s="138"/>
      <c r="T1045" s="138"/>
      <c r="U1045" s="138"/>
      <c r="V1045" s="138"/>
      <c r="W1045" s="138"/>
      <c r="X1045" s="138"/>
      <c r="Y1045" s="138"/>
      <c r="Z1045" s="138"/>
      <c r="AA1045" s="138"/>
      <c r="AB1045" s="138"/>
      <c r="AC1045" s="138"/>
      <c r="AD1045" s="138"/>
      <c r="AE1045" s="138"/>
      <c r="AF1045" s="138"/>
      <c r="AG1045" s="138"/>
      <c r="AH1045" s="138"/>
      <c r="AI1045" s="138"/>
      <c r="AJ1045" s="138"/>
      <c r="AK1045" s="138"/>
      <c r="AL1045" s="138"/>
    </row>
    <row r="1046" spans="1:38" x14ac:dyDescent="0.25">
      <c r="A1046" s="138"/>
      <c r="B1046" s="138"/>
      <c r="D1046" s="138"/>
      <c r="E1046" s="138"/>
      <c r="F1046" s="138"/>
      <c r="G1046" s="138"/>
      <c r="H1046" s="138"/>
      <c r="I1046" s="138"/>
      <c r="J1046" s="138"/>
      <c r="K1046" s="138"/>
      <c r="L1046" s="138"/>
      <c r="M1046" s="138"/>
      <c r="N1046" s="138"/>
      <c r="O1046" s="138"/>
      <c r="P1046" s="138"/>
      <c r="Q1046" s="138"/>
      <c r="R1046" s="138"/>
      <c r="S1046" s="138"/>
      <c r="T1046" s="138"/>
      <c r="U1046" s="138"/>
      <c r="V1046" s="138"/>
      <c r="W1046" s="138"/>
      <c r="X1046" s="138"/>
      <c r="Y1046" s="138"/>
      <c r="Z1046" s="138"/>
      <c r="AA1046" s="138"/>
      <c r="AB1046" s="138"/>
      <c r="AC1046" s="138"/>
      <c r="AD1046" s="138"/>
      <c r="AE1046" s="138"/>
      <c r="AF1046" s="138"/>
      <c r="AG1046" s="138"/>
      <c r="AH1046" s="138"/>
      <c r="AI1046" s="138"/>
      <c r="AJ1046" s="138"/>
      <c r="AK1046" s="138"/>
      <c r="AL1046" s="138"/>
    </row>
    <row r="1047" spans="1:38" x14ac:dyDescent="0.25">
      <c r="A1047" s="138"/>
      <c r="B1047" s="138"/>
      <c r="D1047" s="138"/>
      <c r="E1047" s="138"/>
      <c r="F1047" s="138"/>
      <c r="G1047" s="138"/>
      <c r="H1047" s="138"/>
      <c r="I1047" s="138"/>
      <c r="J1047" s="138"/>
      <c r="K1047" s="138"/>
      <c r="L1047" s="138"/>
      <c r="M1047" s="138"/>
      <c r="N1047" s="138"/>
      <c r="O1047" s="138"/>
      <c r="P1047" s="138"/>
      <c r="Q1047" s="138"/>
      <c r="R1047" s="138"/>
      <c r="S1047" s="138"/>
      <c r="T1047" s="138"/>
      <c r="U1047" s="138"/>
      <c r="V1047" s="138"/>
      <c r="W1047" s="138"/>
      <c r="X1047" s="138"/>
      <c r="Y1047" s="138"/>
      <c r="Z1047" s="138"/>
      <c r="AA1047" s="138"/>
      <c r="AB1047" s="138"/>
      <c r="AC1047" s="138"/>
      <c r="AD1047" s="138"/>
      <c r="AE1047" s="138"/>
      <c r="AF1047" s="138"/>
      <c r="AG1047" s="138"/>
      <c r="AH1047" s="138"/>
      <c r="AI1047" s="138"/>
      <c r="AJ1047" s="138"/>
      <c r="AK1047" s="138"/>
      <c r="AL1047" s="138"/>
    </row>
    <row r="1048" spans="1:38" x14ac:dyDescent="0.25">
      <c r="A1048" s="138"/>
      <c r="B1048" s="138"/>
      <c r="D1048" s="138"/>
      <c r="E1048" s="138"/>
      <c r="F1048" s="138"/>
      <c r="G1048" s="138"/>
      <c r="H1048" s="138"/>
      <c r="I1048" s="138"/>
      <c r="J1048" s="138"/>
      <c r="K1048" s="138"/>
      <c r="L1048" s="138"/>
      <c r="M1048" s="138"/>
      <c r="N1048" s="138"/>
      <c r="O1048" s="138"/>
      <c r="P1048" s="138"/>
      <c r="Q1048" s="138"/>
      <c r="R1048" s="138"/>
      <c r="S1048" s="138"/>
      <c r="T1048" s="138"/>
      <c r="U1048" s="138"/>
      <c r="V1048" s="138"/>
      <c r="W1048" s="138"/>
      <c r="X1048" s="138"/>
      <c r="Y1048" s="138"/>
      <c r="Z1048" s="138"/>
      <c r="AA1048" s="138"/>
      <c r="AB1048" s="138"/>
      <c r="AC1048" s="138"/>
      <c r="AD1048" s="138"/>
      <c r="AE1048" s="138"/>
      <c r="AF1048" s="138"/>
      <c r="AG1048" s="138"/>
      <c r="AH1048" s="138"/>
      <c r="AI1048" s="138"/>
      <c r="AJ1048" s="138"/>
      <c r="AK1048" s="138"/>
      <c r="AL1048" s="138"/>
    </row>
    <row r="1049" spans="1:38" x14ac:dyDescent="0.25">
      <c r="A1049" s="138"/>
      <c r="B1049" s="138"/>
      <c r="D1049" s="138"/>
      <c r="E1049" s="138"/>
      <c r="F1049" s="138"/>
      <c r="G1049" s="138"/>
      <c r="H1049" s="138"/>
      <c r="I1049" s="138"/>
      <c r="J1049" s="138"/>
      <c r="K1049" s="138"/>
      <c r="L1049" s="138"/>
      <c r="M1049" s="138"/>
      <c r="N1049" s="138"/>
      <c r="O1049" s="138"/>
      <c r="P1049" s="138"/>
      <c r="Q1049" s="138"/>
      <c r="R1049" s="138"/>
      <c r="S1049" s="138"/>
      <c r="T1049" s="138"/>
      <c r="U1049" s="138"/>
      <c r="V1049" s="138"/>
      <c r="W1049" s="138"/>
      <c r="X1049" s="138"/>
      <c r="Y1049" s="138"/>
      <c r="Z1049" s="138"/>
      <c r="AA1049" s="138"/>
      <c r="AB1049" s="138"/>
      <c r="AC1049" s="138"/>
      <c r="AD1049" s="138"/>
      <c r="AE1049" s="138"/>
      <c r="AF1049" s="138"/>
      <c r="AG1049" s="138"/>
      <c r="AH1049" s="138"/>
      <c r="AI1049" s="138"/>
      <c r="AJ1049" s="138"/>
      <c r="AK1049" s="138"/>
      <c r="AL1049" s="138"/>
    </row>
    <row r="1050" spans="1:38" x14ac:dyDescent="0.25">
      <c r="A1050" s="138"/>
      <c r="B1050" s="138"/>
      <c r="D1050" s="138"/>
      <c r="E1050" s="138"/>
      <c r="F1050" s="138"/>
      <c r="G1050" s="138"/>
      <c r="H1050" s="138"/>
      <c r="I1050" s="138"/>
      <c r="J1050" s="138"/>
      <c r="K1050" s="138"/>
      <c r="L1050" s="138"/>
      <c r="M1050" s="138"/>
      <c r="N1050" s="138"/>
      <c r="O1050" s="138"/>
      <c r="P1050" s="138"/>
      <c r="Q1050" s="138"/>
      <c r="R1050" s="138"/>
      <c r="S1050" s="138"/>
      <c r="T1050" s="138"/>
      <c r="U1050" s="138"/>
      <c r="V1050" s="138"/>
      <c r="W1050" s="138"/>
      <c r="X1050" s="138"/>
      <c r="Y1050" s="138"/>
      <c r="Z1050" s="138"/>
      <c r="AA1050" s="138"/>
      <c r="AB1050" s="138"/>
      <c r="AC1050" s="138"/>
      <c r="AD1050" s="138"/>
      <c r="AE1050" s="138"/>
      <c r="AF1050" s="138"/>
      <c r="AG1050" s="138"/>
      <c r="AH1050" s="138"/>
      <c r="AI1050" s="138"/>
      <c r="AJ1050" s="138"/>
      <c r="AK1050" s="138"/>
      <c r="AL1050" s="138"/>
    </row>
    <row r="1051" spans="1:38" x14ac:dyDescent="0.25">
      <c r="A1051" s="138"/>
      <c r="B1051" s="138"/>
      <c r="D1051" s="138"/>
      <c r="E1051" s="138"/>
      <c r="F1051" s="138"/>
      <c r="G1051" s="138"/>
      <c r="H1051" s="138"/>
      <c r="I1051" s="138"/>
      <c r="J1051" s="138"/>
      <c r="K1051" s="138"/>
      <c r="L1051" s="138"/>
      <c r="M1051" s="138"/>
      <c r="N1051" s="138"/>
      <c r="O1051" s="138"/>
      <c r="P1051" s="138"/>
      <c r="Q1051" s="138"/>
      <c r="R1051" s="138"/>
      <c r="S1051" s="138"/>
      <c r="T1051" s="138"/>
      <c r="U1051" s="138"/>
      <c r="V1051" s="138"/>
      <c r="W1051" s="138"/>
      <c r="X1051" s="138"/>
      <c r="Y1051" s="138"/>
      <c r="Z1051" s="138"/>
      <c r="AA1051" s="138"/>
      <c r="AB1051" s="138"/>
      <c r="AC1051" s="138"/>
      <c r="AD1051" s="138"/>
      <c r="AE1051" s="138"/>
      <c r="AF1051" s="138"/>
      <c r="AG1051" s="138"/>
      <c r="AH1051" s="138"/>
      <c r="AI1051" s="138"/>
      <c r="AJ1051" s="138"/>
      <c r="AK1051" s="138"/>
      <c r="AL1051" s="138"/>
    </row>
    <row r="1052" spans="1:38" x14ac:dyDescent="0.25">
      <c r="A1052" s="138"/>
      <c r="B1052" s="138"/>
      <c r="D1052" s="138"/>
      <c r="E1052" s="138"/>
      <c r="F1052" s="138"/>
      <c r="G1052" s="138"/>
      <c r="H1052" s="138"/>
      <c r="I1052" s="138"/>
      <c r="J1052" s="138"/>
      <c r="K1052" s="138"/>
      <c r="L1052" s="138"/>
      <c r="M1052" s="138"/>
      <c r="N1052" s="138"/>
      <c r="O1052" s="138"/>
      <c r="P1052" s="138"/>
      <c r="Q1052" s="138"/>
      <c r="R1052" s="138"/>
      <c r="S1052" s="138"/>
      <c r="T1052" s="138"/>
      <c r="U1052" s="138"/>
      <c r="V1052" s="138"/>
      <c r="W1052" s="138"/>
      <c r="X1052" s="138"/>
      <c r="Y1052" s="138"/>
      <c r="Z1052" s="138"/>
      <c r="AA1052" s="138"/>
      <c r="AB1052" s="138"/>
      <c r="AC1052" s="138"/>
      <c r="AD1052" s="138"/>
      <c r="AE1052" s="138"/>
      <c r="AF1052" s="138"/>
      <c r="AG1052" s="138"/>
      <c r="AH1052" s="138"/>
      <c r="AI1052" s="138"/>
      <c r="AJ1052" s="138"/>
      <c r="AK1052" s="138"/>
      <c r="AL1052" s="138"/>
    </row>
    <row r="1053" spans="1:38" x14ac:dyDescent="0.25">
      <c r="A1053" s="138"/>
      <c r="B1053" s="138"/>
      <c r="D1053" s="138"/>
      <c r="E1053" s="138"/>
      <c r="F1053" s="138"/>
      <c r="G1053" s="138"/>
      <c r="H1053" s="138"/>
      <c r="I1053" s="138"/>
      <c r="J1053" s="138"/>
      <c r="K1053" s="138"/>
      <c r="L1053" s="138"/>
      <c r="M1053" s="138"/>
      <c r="N1053" s="138"/>
      <c r="O1053" s="138"/>
      <c r="P1053" s="138"/>
      <c r="Q1053" s="138"/>
      <c r="R1053" s="138"/>
      <c r="S1053" s="138"/>
      <c r="T1053" s="138"/>
      <c r="U1053" s="138"/>
      <c r="V1053" s="138"/>
      <c r="W1053" s="138"/>
      <c r="X1053" s="138"/>
      <c r="Y1053" s="138"/>
      <c r="Z1053" s="138"/>
      <c r="AA1053" s="138"/>
      <c r="AB1053" s="138"/>
      <c r="AC1053" s="138"/>
      <c r="AD1053" s="138"/>
      <c r="AE1053" s="138"/>
      <c r="AF1053" s="138"/>
      <c r="AG1053" s="138"/>
      <c r="AH1053" s="138"/>
      <c r="AI1053" s="138"/>
      <c r="AJ1053" s="138"/>
      <c r="AK1053" s="138"/>
      <c r="AL1053" s="138"/>
    </row>
    <row r="1054" spans="1:38" x14ac:dyDescent="0.25">
      <c r="A1054" s="138"/>
      <c r="B1054" s="138"/>
      <c r="D1054" s="138"/>
      <c r="E1054" s="138"/>
      <c r="F1054" s="138"/>
      <c r="G1054" s="138"/>
      <c r="H1054" s="138"/>
      <c r="I1054" s="138"/>
      <c r="J1054" s="138"/>
      <c r="K1054" s="138"/>
      <c r="L1054" s="138"/>
      <c r="M1054" s="138"/>
      <c r="N1054" s="138"/>
      <c r="O1054" s="138"/>
      <c r="P1054" s="138"/>
      <c r="Q1054" s="138"/>
      <c r="R1054" s="138"/>
      <c r="S1054" s="138"/>
      <c r="T1054" s="138"/>
      <c r="U1054" s="138"/>
      <c r="V1054" s="138"/>
      <c r="W1054" s="138"/>
      <c r="X1054" s="138"/>
      <c r="Y1054" s="138"/>
      <c r="Z1054" s="138"/>
      <c r="AA1054" s="138"/>
      <c r="AB1054" s="138"/>
      <c r="AC1054" s="138"/>
      <c r="AD1054" s="138"/>
      <c r="AE1054" s="138"/>
      <c r="AF1054" s="138"/>
      <c r="AG1054" s="138"/>
      <c r="AH1054" s="138"/>
      <c r="AI1054" s="138"/>
      <c r="AJ1054" s="138"/>
      <c r="AK1054" s="138"/>
      <c r="AL1054" s="138"/>
    </row>
    <row r="1055" spans="1:38" x14ac:dyDescent="0.25">
      <c r="A1055" s="138"/>
      <c r="B1055" s="138"/>
      <c r="D1055" s="138"/>
      <c r="E1055" s="138"/>
      <c r="F1055" s="138"/>
      <c r="G1055" s="138"/>
      <c r="H1055" s="138"/>
      <c r="I1055" s="138"/>
      <c r="J1055" s="138"/>
      <c r="K1055" s="138"/>
      <c r="L1055" s="138"/>
      <c r="M1055" s="138"/>
      <c r="N1055" s="138"/>
      <c r="O1055" s="138"/>
      <c r="P1055" s="138"/>
      <c r="Q1055" s="138"/>
      <c r="R1055" s="138"/>
      <c r="S1055" s="138"/>
      <c r="T1055" s="138"/>
      <c r="U1055" s="138"/>
      <c r="V1055" s="138"/>
      <c r="W1055" s="138"/>
      <c r="X1055" s="138"/>
      <c r="Y1055" s="138"/>
      <c r="Z1055" s="138"/>
      <c r="AA1055" s="138"/>
      <c r="AB1055" s="138"/>
      <c r="AC1055" s="138"/>
      <c r="AD1055" s="138"/>
      <c r="AE1055" s="138"/>
      <c r="AF1055" s="138"/>
      <c r="AG1055" s="138"/>
      <c r="AH1055" s="138"/>
      <c r="AI1055" s="138"/>
      <c r="AJ1055" s="138"/>
      <c r="AK1055" s="138"/>
      <c r="AL1055" s="138"/>
    </row>
    <row r="1056" spans="1:38" x14ac:dyDescent="0.25">
      <c r="A1056" s="138"/>
      <c r="B1056" s="138"/>
      <c r="D1056" s="138"/>
      <c r="E1056" s="138"/>
      <c r="F1056" s="138"/>
      <c r="G1056" s="138"/>
      <c r="H1056" s="138"/>
      <c r="I1056" s="138"/>
      <c r="J1056" s="138"/>
      <c r="K1056" s="138"/>
      <c r="L1056" s="138"/>
      <c r="M1056" s="138"/>
      <c r="N1056" s="138"/>
      <c r="O1056" s="138"/>
      <c r="P1056" s="138"/>
      <c r="Q1056" s="138"/>
      <c r="R1056" s="138"/>
      <c r="S1056" s="138"/>
      <c r="T1056" s="138"/>
      <c r="U1056" s="138"/>
      <c r="V1056" s="138"/>
      <c r="W1056" s="138"/>
      <c r="X1056" s="138"/>
      <c r="Y1056" s="138"/>
      <c r="Z1056" s="138"/>
      <c r="AA1056" s="138"/>
      <c r="AB1056" s="138"/>
      <c r="AC1056" s="138"/>
      <c r="AD1056" s="138"/>
      <c r="AE1056" s="138"/>
      <c r="AF1056" s="138"/>
      <c r="AG1056" s="138"/>
      <c r="AH1056" s="138"/>
      <c r="AI1056" s="138"/>
      <c r="AJ1056" s="138"/>
      <c r="AK1056" s="138"/>
      <c r="AL1056" s="138"/>
    </row>
    <row r="1057" spans="1:38" x14ac:dyDescent="0.25">
      <c r="A1057" s="138"/>
      <c r="B1057" s="138"/>
      <c r="D1057" s="138"/>
      <c r="E1057" s="138"/>
      <c r="F1057" s="138"/>
      <c r="G1057" s="138"/>
      <c r="H1057" s="138"/>
      <c r="I1057" s="138"/>
      <c r="J1057" s="138"/>
      <c r="K1057" s="138"/>
      <c r="L1057" s="138"/>
      <c r="M1057" s="138"/>
      <c r="N1057" s="138"/>
      <c r="O1057" s="138"/>
      <c r="P1057" s="138"/>
      <c r="Q1057" s="138"/>
      <c r="R1057" s="138"/>
      <c r="S1057" s="138"/>
      <c r="T1057" s="138"/>
      <c r="U1057" s="138"/>
      <c r="V1057" s="138"/>
      <c r="W1057" s="138"/>
      <c r="X1057" s="138"/>
      <c r="Y1057" s="138"/>
      <c r="Z1057" s="138"/>
      <c r="AA1057" s="138"/>
      <c r="AB1057" s="138"/>
      <c r="AC1057" s="138"/>
      <c r="AD1057" s="138"/>
      <c r="AE1057" s="138"/>
      <c r="AF1057" s="138"/>
      <c r="AG1057" s="138"/>
      <c r="AH1057" s="138"/>
      <c r="AI1057" s="138"/>
      <c r="AJ1057" s="138"/>
      <c r="AK1057" s="138"/>
      <c r="AL1057" s="138"/>
    </row>
    <row r="1058" spans="1:38" x14ac:dyDescent="0.25">
      <c r="A1058" s="138"/>
      <c r="B1058" s="138"/>
      <c r="D1058" s="138"/>
      <c r="E1058" s="138"/>
      <c r="F1058" s="138"/>
      <c r="G1058" s="138"/>
      <c r="H1058" s="138"/>
      <c r="I1058" s="138"/>
      <c r="J1058" s="138"/>
      <c r="K1058" s="138"/>
      <c r="L1058" s="138"/>
      <c r="M1058" s="138"/>
      <c r="N1058" s="138"/>
      <c r="O1058" s="138"/>
      <c r="P1058" s="138"/>
      <c r="Q1058" s="138"/>
      <c r="R1058" s="138"/>
      <c r="S1058" s="138"/>
      <c r="T1058" s="138"/>
      <c r="U1058" s="138"/>
      <c r="V1058" s="138"/>
      <c r="W1058" s="138"/>
      <c r="X1058" s="138"/>
      <c r="Y1058" s="138"/>
      <c r="Z1058" s="138"/>
      <c r="AA1058" s="138"/>
      <c r="AB1058" s="138"/>
      <c r="AC1058" s="138"/>
      <c r="AD1058" s="138"/>
      <c r="AE1058" s="138"/>
      <c r="AF1058" s="138"/>
      <c r="AG1058" s="138"/>
      <c r="AH1058" s="138"/>
      <c r="AI1058" s="138"/>
      <c r="AJ1058" s="138"/>
      <c r="AK1058" s="138"/>
      <c r="AL1058" s="138"/>
    </row>
    <row r="1059" spans="1:38" x14ac:dyDescent="0.25">
      <c r="A1059" s="138"/>
      <c r="B1059" s="138"/>
      <c r="D1059" s="138"/>
      <c r="E1059" s="138"/>
      <c r="F1059" s="138"/>
      <c r="G1059" s="138"/>
      <c r="H1059" s="138"/>
      <c r="I1059" s="138"/>
      <c r="J1059" s="138"/>
      <c r="K1059" s="138"/>
      <c r="L1059" s="138"/>
      <c r="M1059" s="138"/>
      <c r="N1059" s="138"/>
      <c r="O1059" s="138"/>
      <c r="P1059" s="138"/>
      <c r="Q1059" s="138"/>
      <c r="R1059" s="138"/>
      <c r="S1059" s="138"/>
      <c r="T1059" s="138"/>
      <c r="U1059" s="138"/>
      <c r="V1059" s="138"/>
      <c r="W1059" s="138"/>
      <c r="X1059" s="138"/>
      <c r="Y1059" s="138"/>
      <c r="Z1059" s="138"/>
      <c r="AA1059" s="138"/>
      <c r="AB1059" s="138"/>
      <c r="AC1059" s="138"/>
      <c r="AD1059" s="138"/>
      <c r="AE1059" s="138"/>
      <c r="AF1059" s="138"/>
      <c r="AG1059" s="138"/>
      <c r="AH1059" s="138"/>
      <c r="AI1059" s="138"/>
      <c r="AJ1059" s="138"/>
      <c r="AK1059" s="138"/>
      <c r="AL1059" s="138"/>
    </row>
  </sheetData>
  <sheetProtection algorithmName="SHA-512" hashValue="tvf/a37EIPqd/ImSJcAebEumhXfJ48y3YaWXIRvU/exlXf1J12+dKCm1wpJZAUPsytCHwImShnnN4b1khGJ9tQ==" saltValue="jSbHGgtkxBhKosbK7XjjEA==" spinCount="100000" sheet="1" objects="1" scenarios="1"/>
  <mergeCells count="69">
    <mergeCell ref="A97:F97"/>
    <mergeCell ref="A63:AL63"/>
    <mergeCell ref="A75:F75"/>
    <mergeCell ref="A76:AL76"/>
    <mergeCell ref="A88:AL88"/>
    <mergeCell ref="A95:F95"/>
    <mergeCell ref="A96:F96"/>
    <mergeCell ref="AE48:AG48"/>
    <mergeCell ref="AH48:AJ48"/>
    <mergeCell ref="AK48:AK49"/>
    <mergeCell ref="AL48:AL49"/>
    <mergeCell ref="A50:AL50"/>
    <mergeCell ref="F47:F49"/>
    <mergeCell ref="A62:F62"/>
    <mergeCell ref="G47:AJ47"/>
    <mergeCell ref="AK47:AL47"/>
    <mergeCell ref="G48:I48"/>
    <mergeCell ref="J48:L48"/>
    <mergeCell ref="M48:O48"/>
    <mergeCell ref="P48:R48"/>
    <mergeCell ref="S48:U48"/>
    <mergeCell ref="V48:X48"/>
    <mergeCell ref="Y48:AA48"/>
    <mergeCell ref="AB48:AD48"/>
    <mergeCell ref="A47:A49"/>
    <mergeCell ref="B47:B49"/>
    <mergeCell ref="C47:C49"/>
    <mergeCell ref="D47:D49"/>
    <mergeCell ref="E47:E49"/>
    <mergeCell ref="A46:AL46"/>
    <mergeCell ref="A15:AJ15"/>
    <mergeCell ref="A16:F16"/>
    <mergeCell ref="G16:AJ16"/>
    <mergeCell ref="AK16:AL16"/>
    <mergeCell ref="A24:AJ24"/>
    <mergeCell ref="A25:F25"/>
    <mergeCell ref="G25:AJ25"/>
    <mergeCell ref="AK25:AL25"/>
    <mergeCell ref="A41:AJ41"/>
    <mergeCell ref="A42:F42"/>
    <mergeCell ref="G42:AJ42"/>
    <mergeCell ref="AK42:AL42"/>
    <mergeCell ref="A45:F4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39997558519241921"/>
  </sheetPr>
  <dimension ref="A1:AO1061"/>
  <sheetViews>
    <sheetView zoomScaleNormal="100" workbookViewId="0">
      <selection sqref="A1:AL1"/>
    </sheetView>
  </sheetViews>
  <sheetFormatPr defaultColWidth="9.140625" defaultRowHeight="15" x14ac:dyDescent="0.25"/>
  <cols>
    <col min="1" max="1" width="43" style="136" customWidth="1"/>
    <col min="2" max="2" width="13.28515625" style="136" customWidth="1"/>
    <col min="3" max="3" width="15.7109375" style="141" customWidth="1"/>
    <col min="4" max="4" width="5.28515625" style="136" customWidth="1"/>
    <col min="5" max="5" width="4.42578125" style="136" customWidth="1"/>
    <col min="6" max="6" width="4.5703125" style="136" customWidth="1"/>
    <col min="7" max="36" width="4" style="136" customWidth="1"/>
    <col min="37" max="37" width="7.5703125" style="136" bestFit="1" customWidth="1"/>
    <col min="38" max="38" width="7" style="136" bestFit="1" customWidth="1"/>
    <col min="39" max="16384" width="9.140625" style="136"/>
  </cols>
  <sheetData>
    <row r="1" spans="1:41" customFormat="1" ht="12.95" customHeight="1" thickBot="1" x14ac:dyDescent="0.3">
      <c r="A1" s="250" t="s">
        <v>241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2"/>
    </row>
    <row r="2" spans="1:41" customFormat="1" ht="12.95" customHeight="1" thickBot="1" x14ac:dyDescent="0.3">
      <c r="A2" s="277" t="s">
        <v>200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9"/>
    </row>
    <row r="3" spans="1:41" customFormat="1" ht="12.95" customHeight="1" thickBot="1" x14ac:dyDescent="0.3">
      <c r="A3" s="280" t="s">
        <v>27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1"/>
      <c r="AH3" s="281"/>
      <c r="AI3" s="281"/>
      <c r="AJ3" s="281"/>
      <c r="AK3" s="281"/>
      <c r="AL3" s="282"/>
    </row>
    <row r="4" spans="1:41" customFormat="1" ht="12.95" customHeight="1" thickBot="1" x14ac:dyDescent="0.3">
      <c r="A4" s="253" t="s">
        <v>86</v>
      </c>
      <c r="B4" s="256" t="s">
        <v>87</v>
      </c>
      <c r="C4" s="260" t="s">
        <v>85</v>
      </c>
      <c r="D4" s="260" t="s">
        <v>82</v>
      </c>
      <c r="E4" s="260" t="s">
        <v>37</v>
      </c>
      <c r="F4" s="248" t="s">
        <v>105</v>
      </c>
      <c r="G4" s="250" t="s">
        <v>0</v>
      </c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2"/>
      <c r="AK4" s="250"/>
      <c r="AL4" s="252"/>
    </row>
    <row r="5" spans="1:41" customFormat="1" ht="12.95" customHeight="1" x14ac:dyDescent="0.25">
      <c r="A5" s="254"/>
      <c r="B5" s="257"/>
      <c r="C5" s="261"/>
      <c r="D5" s="261"/>
      <c r="E5" s="261"/>
      <c r="F5" s="249"/>
      <c r="G5" s="243" t="s">
        <v>2</v>
      </c>
      <c r="H5" s="244"/>
      <c r="I5" s="245"/>
      <c r="J5" s="243" t="s">
        <v>3</v>
      </c>
      <c r="K5" s="244"/>
      <c r="L5" s="245"/>
      <c r="M5" s="243" t="s">
        <v>4</v>
      </c>
      <c r="N5" s="244"/>
      <c r="O5" s="245"/>
      <c r="P5" s="243" t="s">
        <v>5</v>
      </c>
      <c r="Q5" s="244"/>
      <c r="R5" s="245"/>
      <c r="S5" s="243" t="s">
        <v>6</v>
      </c>
      <c r="T5" s="244"/>
      <c r="U5" s="245"/>
      <c r="V5" s="243" t="s">
        <v>7</v>
      </c>
      <c r="W5" s="244"/>
      <c r="X5" s="245"/>
      <c r="Y5" s="243" t="s">
        <v>8</v>
      </c>
      <c r="Z5" s="244"/>
      <c r="AA5" s="245"/>
      <c r="AB5" s="243" t="s">
        <v>9</v>
      </c>
      <c r="AC5" s="244"/>
      <c r="AD5" s="245"/>
      <c r="AE5" s="243" t="s">
        <v>10</v>
      </c>
      <c r="AF5" s="244"/>
      <c r="AG5" s="245"/>
      <c r="AH5" s="243" t="s">
        <v>11</v>
      </c>
      <c r="AI5" s="244"/>
      <c r="AJ5" s="245"/>
      <c r="AK5" s="246" t="s">
        <v>91</v>
      </c>
      <c r="AL5" s="246" t="s">
        <v>38</v>
      </c>
    </row>
    <row r="6" spans="1:41" customFormat="1" ht="12.95" customHeight="1" thickBot="1" x14ac:dyDescent="0.3">
      <c r="A6" s="255"/>
      <c r="B6" s="283"/>
      <c r="C6" s="285"/>
      <c r="D6" s="285"/>
      <c r="E6" s="285"/>
      <c r="F6" s="286"/>
      <c r="G6" s="178" t="s">
        <v>1</v>
      </c>
      <c r="H6" s="179" t="s">
        <v>12</v>
      </c>
      <c r="I6" s="51" t="s">
        <v>22</v>
      </c>
      <c r="J6" s="178" t="s">
        <v>1</v>
      </c>
      <c r="K6" s="179" t="s">
        <v>12</v>
      </c>
      <c r="L6" s="51" t="s">
        <v>22</v>
      </c>
      <c r="M6" s="178" t="s">
        <v>1</v>
      </c>
      <c r="N6" s="179" t="s">
        <v>12</v>
      </c>
      <c r="O6" s="51" t="s">
        <v>22</v>
      </c>
      <c r="P6" s="178" t="s">
        <v>1</v>
      </c>
      <c r="Q6" s="179" t="s">
        <v>12</v>
      </c>
      <c r="R6" s="51" t="s">
        <v>22</v>
      </c>
      <c r="S6" s="178" t="s">
        <v>1</v>
      </c>
      <c r="T6" s="179" t="s">
        <v>12</v>
      </c>
      <c r="U6" s="51" t="s">
        <v>22</v>
      </c>
      <c r="V6" s="178" t="s">
        <v>1</v>
      </c>
      <c r="W6" s="179" t="s">
        <v>12</v>
      </c>
      <c r="X6" s="51" t="s">
        <v>22</v>
      </c>
      <c r="Y6" s="178" t="s">
        <v>1</v>
      </c>
      <c r="Z6" s="179" t="s">
        <v>12</v>
      </c>
      <c r="AA6" s="51" t="s">
        <v>22</v>
      </c>
      <c r="AB6" s="178" t="s">
        <v>1</v>
      </c>
      <c r="AC6" s="179" t="s">
        <v>12</v>
      </c>
      <c r="AD6" s="51" t="s">
        <v>22</v>
      </c>
      <c r="AE6" s="178" t="s">
        <v>1</v>
      </c>
      <c r="AF6" s="179" t="s">
        <v>12</v>
      </c>
      <c r="AG6" s="51" t="s">
        <v>22</v>
      </c>
      <c r="AH6" s="178" t="s">
        <v>1</v>
      </c>
      <c r="AI6" s="179" t="s">
        <v>12</v>
      </c>
      <c r="AJ6" s="51" t="s">
        <v>22</v>
      </c>
      <c r="AK6" s="276"/>
      <c r="AL6" s="276"/>
    </row>
    <row r="7" spans="1:41" customFormat="1" ht="12.95" customHeight="1" thickBot="1" x14ac:dyDescent="0.3">
      <c r="A7" s="237" t="s">
        <v>201</v>
      </c>
      <c r="B7" s="238"/>
      <c r="C7" s="238"/>
      <c r="D7" s="238"/>
      <c r="E7" s="238"/>
      <c r="F7" s="239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70"/>
      <c r="AK7" s="271"/>
      <c r="AL7" s="272"/>
    </row>
    <row r="8" spans="1:41" s="1" customFormat="1" ht="12.95" customHeight="1" x14ac:dyDescent="0.25">
      <c r="A8" s="97" t="s">
        <v>45</v>
      </c>
      <c r="B8" s="198" t="s">
        <v>292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5" si="0">SUM(G8,J8,M8,P8,S8,V8,Y8,AB8,AE8,AH8)*15</f>
        <v>240</v>
      </c>
      <c r="AL8" s="72">
        <f t="shared" ref="AL8:AL15" si="1">SUM(H8,K8,N8,Q8,T8,W8,Z8,AC8,AF8,AI8)</f>
        <v>24</v>
      </c>
      <c r="AM8" s="4"/>
      <c r="AN8" s="4"/>
      <c r="AO8" s="4"/>
    </row>
    <row r="9" spans="1:41" s="1" customFormat="1" ht="12.95" customHeight="1" x14ac:dyDescent="0.25">
      <c r="A9" s="95" t="s">
        <v>71</v>
      </c>
      <c r="B9" s="190" t="s">
        <v>293</v>
      </c>
      <c r="C9" s="38" t="s">
        <v>294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42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95" customHeight="1" x14ac:dyDescent="0.25">
      <c r="A10" s="95" t="s">
        <v>372</v>
      </c>
      <c r="B10" s="190" t="s">
        <v>376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44">
        <v>2</v>
      </c>
      <c r="I10" s="43" t="s">
        <v>32</v>
      </c>
      <c r="J10" s="42">
        <v>1</v>
      </c>
      <c r="K10" s="44">
        <v>2</v>
      </c>
      <c r="L10" s="43" t="s">
        <v>32</v>
      </c>
      <c r="M10" s="42">
        <v>1</v>
      </c>
      <c r="N10" s="44">
        <v>2</v>
      </c>
      <c r="O10" s="43" t="s">
        <v>32</v>
      </c>
      <c r="P10" s="42">
        <v>1</v>
      </c>
      <c r="Q10" s="44">
        <v>2</v>
      </c>
      <c r="R10" s="43" t="s">
        <v>32</v>
      </c>
      <c r="S10" s="42">
        <v>1</v>
      </c>
      <c r="T10" s="44">
        <v>2</v>
      </c>
      <c r="U10" s="43" t="s">
        <v>32</v>
      </c>
      <c r="V10" s="42">
        <v>1</v>
      </c>
      <c r="W10" s="44">
        <v>2</v>
      </c>
      <c r="X10" s="43" t="s">
        <v>32</v>
      </c>
      <c r="Y10" s="42"/>
      <c r="Z10" s="44"/>
      <c r="AA10" s="43"/>
      <c r="AB10" s="42"/>
      <c r="AC10" s="44"/>
      <c r="AD10" s="43"/>
      <c r="AE10" s="42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12</v>
      </c>
    </row>
    <row r="11" spans="1:41" s="1" customFormat="1" ht="12.6" customHeight="1" x14ac:dyDescent="0.25">
      <c r="A11" s="95" t="s">
        <v>373</v>
      </c>
      <c r="B11" s="190" t="s">
        <v>375</v>
      </c>
      <c r="C11" s="38" t="s">
        <v>96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33</v>
      </c>
      <c r="AB11" s="42">
        <v>1</v>
      </c>
      <c r="AC11" s="44">
        <v>1</v>
      </c>
      <c r="AD11" s="43" t="s">
        <v>33</v>
      </c>
      <c r="AE11" s="42"/>
      <c r="AF11" s="15"/>
      <c r="AG11" s="16"/>
      <c r="AH11" s="17"/>
      <c r="AI11" s="18"/>
      <c r="AJ11" s="19"/>
      <c r="AK11" s="64">
        <f t="shared" si="0"/>
        <v>30</v>
      </c>
      <c r="AL11" s="74">
        <f>SUM(H11,K11,N11,Q11,T11,W11,Z11,AC11,AF11,AI11)</f>
        <v>2</v>
      </c>
    </row>
    <row r="12" spans="1:41" s="1" customFormat="1" ht="12.95" customHeight="1" x14ac:dyDescent="0.25">
      <c r="A12" s="214" t="s">
        <v>567</v>
      </c>
      <c r="B12" s="196" t="s">
        <v>590</v>
      </c>
      <c r="C12" s="212"/>
      <c r="D12" s="212" t="s">
        <v>84</v>
      </c>
      <c r="E12" s="212" t="s">
        <v>33</v>
      </c>
      <c r="F12" s="213">
        <v>60</v>
      </c>
      <c r="G12" s="180"/>
      <c r="H12" s="181"/>
      <c r="I12" s="182"/>
      <c r="J12" s="180"/>
      <c r="K12" s="181"/>
      <c r="L12" s="182"/>
      <c r="M12" s="180"/>
      <c r="N12" s="181"/>
      <c r="O12" s="182"/>
      <c r="P12" s="180"/>
      <c r="Q12" s="181"/>
      <c r="R12" s="182"/>
      <c r="S12" s="180"/>
      <c r="T12" s="181"/>
      <c r="U12" s="182"/>
      <c r="V12" s="180"/>
      <c r="W12" s="181"/>
      <c r="X12" s="182"/>
      <c r="Y12" s="180">
        <v>1</v>
      </c>
      <c r="Z12" s="181">
        <v>1</v>
      </c>
      <c r="AA12" s="182" t="s">
        <v>33</v>
      </c>
      <c r="AB12" s="180">
        <v>1</v>
      </c>
      <c r="AC12" s="181">
        <v>1</v>
      </c>
      <c r="AD12" s="182" t="s">
        <v>33</v>
      </c>
      <c r="AE12" s="42"/>
      <c r="AF12" s="15"/>
      <c r="AG12" s="16"/>
      <c r="AH12" s="17"/>
      <c r="AI12" s="18"/>
      <c r="AJ12" s="19"/>
      <c r="AK12" s="64">
        <f t="shared" si="0"/>
        <v>30</v>
      </c>
      <c r="AL12" s="74">
        <f t="shared" ref="AL12" si="2">SUM(H12,K12,N12,Q12,T12,W12,Z12,AC12,AF12,AI12)</f>
        <v>2</v>
      </c>
    </row>
    <row r="13" spans="1:41" s="1" customFormat="1" ht="12.95" customHeight="1" x14ac:dyDescent="0.25">
      <c r="A13" s="115" t="s">
        <v>51</v>
      </c>
      <c r="B13" s="196" t="s">
        <v>256</v>
      </c>
      <c r="C13" s="212" t="s">
        <v>96</v>
      </c>
      <c r="D13" s="212" t="s">
        <v>84</v>
      </c>
      <c r="E13" s="212" t="s">
        <v>33</v>
      </c>
      <c r="F13" s="213">
        <v>60</v>
      </c>
      <c r="G13" s="180">
        <v>2</v>
      </c>
      <c r="H13" s="181">
        <v>1</v>
      </c>
      <c r="I13" s="182" t="s">
        <v>33</v>
      </c>
      <c r="J13" s="180">
        <v>2</v>
      </c>
      <c r="K13" s="181">
        <v>1</v>
      </c>
      <c r="L13" s="182" t="s">
        <v>33</v>
      </c>
      <c r="M13" s="180">
        <v>2</v>
      </c>
      <c r="N13" s="181">
        <v>1</v>
      </c>
      <c r="O13" s="182" t="s">
        <v>33</v>
      </c>
      <c r="P13" s="180">
        <v>2</v>
      </c>
      <c r="Q13" s="181">
        <v>1</v>
      </c>
      <c r="R13" s="182" t="s">
        <v>33</v>
      </c>
      <c r="S13" s="180">
        <v>2</v>
      </c>
      <c r="T13" s="181">
        <v>1</v>
      </c>
      <c r="U13" s="182" t="s">
        <v>33</v>
      </c>
      <c r="V13" s="180">
        <v>2</v>
      </c>
      <c r="W13" s="181">
        <v>1</v>
      </c>
      <c r="X13" s="182" t="s">
        <v>33</v>
      </c>
      <c r="Y13" s="180">
        <v>2</v>
      </c>
      <c r="Z13" s="181">
        <v>1</v>
      </c>
      <c r="AA13" s="182" t="s">
        <v>33</v>
      </c>
      <c r="AB13" s="180">
        <v>2</v>
      </c>
      <c r="AC13" s="181">
        <v>1</v>
      </c>
      <c r="AD13" s="182" t="s">
        <v>33</v>
      </c>
      <c r="AE13" s="14"/>
      <c r="AF13" s="15"/>
      <c r="AG13" s="16"/>
      <c r="AH13" s="17"/>
      <c r="AI13" s="18"/>
      <c r="AJ13" s="19"/>
      <c r="AK13" s="91">
        <f t="shared" si="0"/>
        <v>240</v>
      </c>
      <c r="AL13" s="93">
        <f t="shared" ref="AL13" si="3">SUM(H13,K13,N13,Q13,T13,W13,Z13,AC13,AF13,AI13)</f>
        <v>8</v>
      </c>
    </row>
    <row r="14" spans="1:41" s="1" customFormat="1" ht="12.95" customHeight="1" x14ac:dyDescent="0.25">
      <c r="A14" s="73" t="s">
        <v>53</v>
      </c>
      <c r="B14" s="190" t="s">
        <v>255</v>
      </c>
      <c r="C14" s="31" t="s">
        <v>96</v>
      </c>
      <c r="D14" s="31" t="s">
        <v>84</v>
      </c>
      <c r="E14" s="31" t="s">
        <v>33</v>
      </c>
      <c r="F14" s="32">
        <v>60</v>
      </c>
      <c r="G14" s="14"/>
      <c r="H14" s="15"/>
      <c r="I14" s="16"/>
      <c r="J14" s="14"/>
      <c r="K14" s="15"/>
      <c r="L14" s="16"/>
      <c r="M14" s="14"/>
      <c r="N14" s="15"/>
      <c r="O14" s="16"/>
      <c r="P14" s="14"/>
      <c r="Q14" s="15"/>
      <c r="R14" s="16"/>
      <c r="S14" s="14">
        <v>1</v>
      </c>
      <c r="T14" s="15">
        <v>1</v>
      </c>
      <c r="U14" s="16" t="s">
        <v>33</v>
      </c>
      <c r="V14" s="14">
        <v>1</v>
      </c>
      <c r="W14" s="15">
        <v>1</v>
      </c>
      <c r="X14" s="16" t="s">
        <v>33</v>
      </c>
      <c r="Y14" s="14">
        <v>1</v>
      </c>
      <c r="Z14" s="15">
        <v>1</v>
      </c>
      <c r="AA14" s="16" t="s">
        <v>33</v>
      </c>
      <c r="AB14" s="14">
        <v>1</v>
      </c>
      <c r="AC14" s="15">
        <v>1</v>
      </c>
      <c r="AD14" s="16" t="s">
        <v>33</v>
      </c>
      <c r="AE14" s="57"/>
      <c r="AF14" s="58"/>
      <c r="AG14" s="59"/>
      <c r="AH14" s="52"/>
      <c r="AI14" s="53"/>
      <c r="AJ14" s="54"/>
      <c r="AK14" s="64">
        <f>SUM(G14,J14,M14,P14,S14,V14,Y14,AB14,AE14,AH14)*15</f>
        <v>60</v>
      </c>
      <c r="AL14" s="74">
        <f>SUM(H14,K14,N14,Q14,T14,W14,Z14,AC14,AF14,AI14)</f>
        <v>4</v>
      </c>
    </row>
    <row r="15" spans="1:41" s="1" customFormat="1" ht="12.95" customHeight="1" thickBot="1" x14ac:dyDescent="0.3">
      <c r="A15" s="73" t="s">
        <v>52</v>
      </c>
      <c r="B15" s="190" t="s">
        <v>257</v>
      </c>
      <c r="C15" s="31" t="s">
        <v>96</v>
      </c>
      <c r="D15" s="31" t="s">
        <v>84</v>
      </c>
      <c r="E15" s="31" t="s">
        <v>33</v>
      </c>
      <c r="F15" s="32">
        <v>60</v>
      </c>
      <c r="G15" s="14"/>
      <c r="H15" s="15"/>
      <c r="I15" s="16"/>
      <c r="J15" s="14"/>
      <c r="K15" s="15"/>
      <c r="L15" s="16"/>
      <c r="M15" s="14"/>
      <c r="N15" s="15"/>
      <c r="O15" s="16"/>
      <c r="P15" s="14"/>
      <c r="Q15" s="15"/>
      <c r="R15" s="16"/>
      <c r="S15" s="14">
        <v>2</v>
      </c>
      <c r="T15" s="15">
        <v>1</v>
      </c>
      <c r="U15" s="16" t="s">
        <v>33</v>
      </c>
      <c r="V15" s="14">
        <v>2</v>
      </c>
      <c r="W15" s="15">
        <v>1</v>
      </c>
      <c r="X15" s="16" t="s">
        <v>33</v>
      </c>
      <c r="Y15" s="14">
        <v>2</v>
      </c>
      <c r="Z15" s="15">
        <v>1</v>
      </c>
      <c r="AA15" s="16" t="s">
        <v>33</v>
      </c>
      <c r="AB15" s="14">
        <v>2</v>
      </c>
      <c r="AC15" s="15">
        <v>1</v>
      </c>
      <c r="AD15" s="16" t="s">
        <v>33</v>
      </c>
      <c r="AE15" s="14"/>
      <c r="AF15" s="15"/>
      <c r="AG15" s="16"/>
      <c r="AH15" s="17"/>
      <c r="AI15" s="18"/>
      <c r="AJ15" s="19"/>
      <c r="AK15" s="64">
        <f t="shared" si="0"/>
        <v>120</v>
      </c>
      <c r="AL15" s="74">
        <f t="shared" si="1"/>
        <v>4</v>
      </c>
    </row>
    <row r="16" spans="1:41" customFormat="1" ht="12.95" customHeight="1" thickBot="1" x14ac:dyDescent="0.3">
      <c r="A16" s="265" t="s">
        <v>202</v>
      </c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266"/>
      <c r="W16" s="266"/>
      <c r="X16" s="266"/>
      <c r="Y16" s="266"/>
      <c r="Z16" s="266"/>
      <c r="AA16" s="266"/>
      <c r="AB16" s="266"/>
      <c r="AC16" s="266"/>
      <c r="AD16" s="266"/>
      <c r="AE16" s="266"/>
      <c r="AF16" s="266"/>
      <c r="AG16" s="266"/>
      <c r="AH16" s="266"/>
      <c r="AI16" s="266"/>
      <c r="AJ16" s="267"/>
      <c r="AK16" s="116">
        <f>SUM(AK8:AK15)</f>
        <v>810</v>
      </c>
      <c r="AL16" s="80">
        <f>SUM(AL8:AL15)</f>
        <v>58</v>
      </c>
    </row>
    <row r="17" spans="1:41" customFormat="1" ht="12.95" customHeight="1" thickBot="1" x14ac:dyDescent="0.3">
      <c r="A17" s="237" t="s">
        <v>203</v>
      </c>
      <c r="B17" s="238"/>
      <c r="C17" s="238"/>
      <c r="D17" s="238"/>
      <c r="E17" s="238"/>
      <c r="F17" s="239"/>
      <c r="G17" s="268"/>
      <c r="H17" s="269"/>
      <c r="I17" s="269"/>
      <c r="J17" s="269"/>
      <c r="K17" s="269"/>
      <c r="L17" s="269"/>
      <c r="M17" s="269"/>
      <c r="N17" s="269"/>
      <c r="O17" s="269"/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70"/>
      <c r="AK17" s="271"/>
      <c r="AL17" s="272"/>
    </row>
    <row r="18" spans="1:41" s="1" customFormat="1" ht="12.95" customHeight="1" x14ac:dyDescent="0.25">
      <c r="A18" s="71" t="s">
        <v>48</v>
      </c>
      <c r="B18" s="198" t="s">
        <v>258</v>
      </c>
      <c r="C18" s="69" t="s">
        <v>96</v>
      </c>
      <c r="D18" s="69" t="s">
        <v>83</v>
      </c>
      <c r="E18" s="69" t="s">
        <v>33</v>
      </c>
      <c r="F18" s="70">
        <v>60</v>
      </c>
      <c r="G18" s="86">
        <v>2</v>
      </c>
      <c r="H18" s="76">
        <v>4</v>
      </c>
      <c r="I18" s="87" t="s">
        <v>32</v>
      </c>
      <c r="J18" s="86">
        <v>2</v>
      </c>
      <c r="K18" s="76">
        <v>4</v>
      </c>
      <c r="L18" s="87" t="s">
        <v>32</v>
      </c>
      <c r="M18" s="86">
        <v>2</v>
      </c>
      <c r="N18" s="76">
        <v>4</v>
      </c>
      <c r="O18" s="87" t="s">
        <v>32</v>
      </c>
      <c r="P18" s="86">
        <v>2</v>
      </c>
      <c r="Q18" s="76">
        <v>4</v>
      </c>
      <c r="R18" s="87" t="s">
        <v>32</v>
      </c>
      <c r="S18" s="86">
        <v>2</v>
      </c>
      <c r="T18" s="76">
        <v>4</v>
      </c>
      <c r="U18" s="87" t="s">
        <v>32</v>
      </c>
      <c r="V18" s="86">
        <v>2</v>
      </c>
      <c r="W18" s="76">
        <v>4</v>
      </c>
      <c r="X18" s="87" t="s">
        <v>32</v>
      </c>
      <c r="Y18" s="86">
        <v>2</v>
      </c>
      <c r="Z18" s="76">
        <v>4</v>
      </c>
      <c r="AA18" s="87" t="s">
        <v>32</v>
      </c>
      <c r="AB18" s="86">
        <v>2</v>
      </c>
      <c r="AC18" s="76">
        <v>4</v>
      </c>
      <c r="AD18" s="87" t="s">
        <v>32</v>
      </c>
      <c r="AE18" s="8"/>
      <c r="AF18" s="9"/>
      <c r="AG18" s="10"/>
      <c r="AH18" s="11"/>
      <c r="AI18" s="12"/>
      <c r="AJ18" s="13"/>
      <c r="AK18" s="63">
        <f t="shared" ref="AK18" si="4">SUM(G18,J18,M18,P18,S18,V18,Y18,AB18,AE18,AH18)*15</f>
        <v>240</v>
      </c>
      <c r="AL18" s="72">
        <f t="shared" ref="AL18" si="5">SUM(H18,K18,N18,Q18,T18,W18,Z18,AC18,AF18,AI18)</f>
        <v>32</v>
      </c>
      <c r="AM18" s="4"/>
      <c r="AN18" s="4"/>
      <c r="AO18" s="4"/>
    </row>
    <row r="19" spans="1:41" s="1" customFormat="1" ht="12.95" customHeight="1" x14ac:dyDescent="0.25">
      <c r="A19" s="73" t="s">
        <v>63</v>
      </c>
      <c r="B19" s="190" t="s">
        <v>259</v>
      </c>
      <c r="C19" s="38" t="s">
        <v>260</v>
      </c>
      <c r="D19" s="31"/>
      <c r="E19" s="31"/>
      <c r="F19" s="32"/>
      <c r="G19" s="14"/>
      <c r="H19" s="15"/>
      <c r="I19" s="16"/>
      <c r="J19" s="14"/>
      <c r="K19" s="15"/>
      <c r="L19" s="16"/>
      <c r="M19" s="14"/>
      <c r="N19" s="15"/>
      <c r="O19" s="16"/>
      <c r="P19" s="14"/>
      <c r="Q19" s="15"/>
      <c r="R19" s="16"/>
      <c r="S19" s="14"/>
      <c r="T19" s="15"/>
      <c r="U19" s="16"/>
      <c r="V19" s="14"/>
      <c r="W19" s="15"/>
      <c r="X19" s="16"/>
      <c r="Y19" s="14"/>
      <c r="Z19" s="15"/>
      <c r="AA19" s="16"/>
      <c r="AB19" s="14">
        <v>0</v>
      </c>
      <c r="AC19" s="15">
        <v>2</v>
      </c>
      <c r="AD19" s="16" t="s">
        <v>40</v>
      </c>
      <c r="AE19" s="14"/>
      <c r="AF19" s="15"/>
      <c r="AG19" s="16"/>
      <c r="AH19" s="17"/>
      <c r="AI19" s="18"/>
      <c r="AJ19" s="19"/>
      <c r="AK19" s="64">
        <f t="shared" ref="AK19:AK20" si="6">SUM(G19,J19,M19,P19,S19,V19,Y19,AB19,AE19,AH19)*15</f>
        <v>0</v>
      </c>
      <c r="AL19" s="74">
        <f t="shared" ref="AL19:AL20" si="7">SUM(H19,K19,N19,Q19,T19,W19,Z19,AC19,AF19,AI19)</f>
        <v>2</v>
      </c>
    </row>
    <row r="20" spans="1:41" s="1" customFormat="1" ht="12.95" customHeight="1" x14ac:dyDescent="0.25">
      <c r="A20" s="73" t="s">
        <v>80</v>
      </c>
      <c r="B20" s="190" t="s">
        <v>261</v>
      </c>
      <c r="C20" s="31" t="s">
        <v>96</v>
      </c>
      <c r="D20" s="31" t="s">
        <v>83</v>
      </c>
      <c r="E20" s="31" t="s">
        <v>33</v>
      </c>
      <c r="F20" s="32">
        <v>60</v>
      </c>
      <c r="G20" s="14">
        <v>0.5</v>
      </c>
      <c r="H20" s="15">
        <v>2</v>
      </c>
      <c r="I20" s="16" t="s">
        <v>32</v>
      </c>
      <c r="J20" s="14">
        <v>0.5</v>
      </c>
      <c r="K20" s="15">
        <v>2</v>
      </c>
      <c r="L20" s="16" t="s">
        <v>32</v>
      </c>
      <c r="M20" s="14">
        <v>0.5</v>
      </c>
      <c r="N20" s="15">
        <v>2</v>
      </c>
      <c r="O20" s="16" t="s">
        <v>32</v>
      </c>
      <c r="P20" s="14">
        <v>0.5</v>
      </c>
      <c r="Q20" s="15">
        <v>2</v>
      </c>
      <c r="R20" s="16" t="s">
        <v>32</v>
      </c>
      <c r="S20" s="14">
        <v>0.5</v>
      </c>
      <c r="T20" s="15">
        <v>2</v>
      </c>
      <c r="U20" s="16" t="s">
        <v>32</v>
      </c>
      <c r="V20" s="14">
        <v>0.5</v>
      </c>
      <c r="W20" s="15">
        <v>2</v>
      </c>
      <c r="X20" s="16" t="s">
        <v>32</v>
      </c>
      <c r="Y20" s="14">
        <v>0.5</v>
      </c>
      <c r="Z20" s="15">
        <v>2</v>
      </c>
      <c r="AA20" s="16" t="s">
        <v>32</v>
      </c>
      <c r="AB20" s="14">
        <v>0.5</v>
      </c>
      <c r="AC20" s="15">
        <v>2</v>
      </c>
      <c r="AD20" s="16" t="s">
        <v>32</v>
      </c>
      <c r="AE20" s="14"/>
      <c r="AF20" s="15"/>
      <c r="AG20" s="16"/>
      <c r="AH20" s="17"/>
      <c r="AI20" s="18"/>
      <c r="AJ20" s="19"/>
      <c r="AK20" s="64">
        <f t="shared" si="6"/>
        <v>60</v>
      </c>
      <c r="AL20" s="74">
        <f t="shared" si="7"/>
        <v>16</v>
      </c>
    </row>
    <row r="21" spans="1:41" s="1" customFormat="1" ht="12.95" customHeight="1" x14ac:dyDescent="0.25">
      <c r="A21" s="73" t="s">
        <v>56</v>
      </c>
      <c r="B21" s="190" t="s">
        <v>262</v>
      </c>
      <c r="C21" s="38" t="s">
        <v>96</v>
      </c>
      <c r="D21" s="38" t="s">
        <v>84</v>
      </c>
      <c r="E21" s="38" t="s">
        <v>88</v>
      </c>
      <c r="F21" s="39">
        <v>60</v>
      </c>
      <c r="G21" s="42">
        <v>1</v>
      </c>
      <c r="H21" s="44">
        <v>1</v>
      </c>
      <c r="I21" s="43" t="s">
        <v>33</v>
      </c>
      <c r="J21" s="42">
        <v>1</v>
      </c>
      <c r="K21" s="44">
        <v>1</v>
      </c>
      <c r="L21" s="43" t="s">
        <v>33</v>
      </c>
      <c r="M21" s="42">
        <v>1</v>
      </c>
      <c r="N21" s="44">
        <v>1</v>
      </c>
      <c r="O21" s="43" t="s">
        <v>33</v>
      </c>
      <c r="P21" s="42">
        <v>1</v>
      </c>
      <c r="Q21" s="44">
        <v>1</v>
      </c>
      <c r="R21" s="43" t="s">
        <v>33</v>
      </c>
      <c r="S21" s="42">
        <v>1</v>
      </c>
      <c r="T21" s="44">
        <v>1</v>
      </c>
      <c r="U21" s="43" t="s">
        <v>33</v>
      </c>
      <c r="V21" s="42">
        <v>1</v>
      </c>
      <c r="W21" s="44">
        <v>1</v>
      </c>
      <c r="X21" s="43" t="s">
        <v>33</v>
      </c>
      <c r="Y21" s="14"/>
      <c r="Z21" s="15"/>
      <c r="AA21" s="16"/>
      <c r="AB21" s="14"/>
      <c r="AC21" s="15"/>
      <c r="AD21" s="16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1" s="1" customFormat="1" ht="12.95" customHeight="1" x14ac:dyDescent="0.25">
      <c r="A22" s="73" t="s">
        <v>54</v>
      </c>
      <c r="B22" s="190" t="s">
        <v>263</v>
      </c>
      <c r="C22" s="38" t="s">
        <v>96</v>
      </c>
      <c r="D22" s="38" t="s">
        <v>84</v>
      </c>
      <c r="E22" s="38" t="s">
        <v>33</v>
      </c>
      <c r="F22" s="39">
        <v>60</v>
      </c>
      <c r="G22" s="42">
        <v>2</v>
      </c>
      <c r="H22" s="44">
        <v>1</v>
      </c>
      <c r="I22" s="43" t="s">
        <v>33</v>
      </c>
      <c r="J22" s="42">
        <v>2</v>
      </c>
      <c r="K22" s="44">
        <v>1</v>
      </c>
      <c r="L22" s="43" t="s">
        <v>33</v>
      </c>
      <c r="M22" s="42">
        <v>2</v>
      </c>
      <c r="N22" s="44">
        <v>1</v>
      </c>
      <c r="O22" s="43" t="s">
        <v>33</v>
      </c>
      <c r="P22" s="42">
        <v>2</v>
      </c>
      <c r="Q22" s="44">
        <v>1</v>
      </c>
      <c r="R22" s="43" t="s">
        <v>33</v>
      </c>
      <c r="S22" s="14"/>
      <c r="T22" s="15"/>
      <c r="U22" s="16"/>
      <c r="V22" s="14"/>
      <c r="W22" s="15"/>
      <c r="X22" s="16"/>
      <c r="Y22" s="14"/>
      <c r="Z22" s="15"/>
      <c r="AA22" s="16"/>
      <c r="AB22" s="14"/>
      <c r="AC22" s="15"/>
      <c r="AD22" s="16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1" s="1" customFormat="1" ht="12.95" customHeight="1" x14ac:dyDescent="0.25">
      <c r="A23" s="95" t="s">
        <v>36</v>
      </c>
      <c r="B23" s="190" t="s">
        <v>409</v>
      </c>
      <c r="C23" s="38" t="s">
        <v>96</v>
      </c>
      <c r="D23" s="38" t="s">
        <v>83</v>
      </c>
      <c r="E23" s="38" t="s">
        <v>33</v>
      </c>
      <c r="F23" s="39">
        <v>60</v>
      </c>
      <c r="G23" s="42">
        <v>0.5</v>
      </c>
      <c r="H23" s="44">
        <v>1</v>
      </c>
      <c r="I23" s="43" t="s">
        <v>33</v>
      </c>
      <c r="J23" s="42">
        <v>0.5</v>
      </c>
      <c r="K23" s="44">
        <v>1</v>
      </c>
      <c r="L23" s="43" t="s">
        <v>33</v>
      </c>
      <c r="M23" s="42">
        <v>0.5</v>
      </c>
      <c r="N23" s="44">
        <v>1</v>
      </c>
      <c r="O23" s="43" t="s">
        <v>33</v>
      </c>
      <c r="P23" s="42">
        <v>0.5</v>
      </c>
      <c r="Q23" s="44">
        <v>1</v>
      </c>
      <c r="R23" s="43" t="s">
        <v>33</v>
      </c>
      <c r="S23" s="14"/>
      <c r="T23" s="15"/>
      <c r="U23" s="16"/>
      <c r="V23" s="14"/>
      <c r="W23" s="15"/>
      <c r="X23" s="16"/>
      <c r="Y23" s="14"/>
      <c r="Z23" s="15"/>
      <c r="AA23" s="16"/>
      <c r="AB23" s="14"/>
      <c r="AC23" s="15"/>
      <c r="AD23" s="16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1" s="1" customFormat="1" ht="12.95" customHeight="1" x14ac:dyDescent="0.25">
      <c r="A24" s="73" t="s">
        <v>55</v>
      </c>
      <c r="B24" s="190" t="s">
        <v>264</v>
      </c>
      <c r="C24" s="38" t="s">
        <v>96</v>
      </c>
      <c r="D24" s="38" t="s">
        <v>84</v>
      </c>
      <c r="E24" s="38" t="s">
        <v>33</v>
      </c>
      <c r="F24" s="39">
        <v>60</v>
      </c>
      <c r="G24" s="42"/>
      <c r="H24" s="44"/>
      <c r="I24" s="43"/>
      <c r="J24" s="42"/>
      <c r="K24" s="44"/>
      <c r="L24" s="43"/>
      <c r="M24" s="42"/>
      <c r="N24" s="44"/>
      <c r="O24" s="43"/>
      <c r="P24" s="42"/>
      <c r="Q24" s="44"/>
      <c r="R24" s="43"/>
      <c r="S24" s="42">
        <v>2</v>
      </c>
      <c r="T24" s="44">
        <v>1</v>
      </c>
      <c r="U24" s="43" t="s">
        <v>33</v>
      </c>
      <c r="V24" s="42">
        <v>2</v>
      </c>
      <c r="W24" s="44">
        <v>1</v>
      </c>
      <c r="X24" s="43" t="s">
        <v>33</v>
      </c>
      <c r="Y24" s="14"/>
      <c r="Z24" s="15"/>
      <c r="AA24" s="16"/>
      <c r="AB24" s="14"/>
      <c r="AC24" s="15"/>
      <c r="AD24" s="16"/>
      <c r="AE24" s="14"/>
      <c r="AF24" s="15"/>
      <c r="AG24" s="16"/>
      <c r="AH24" s="17"/>
      <c r="AI24" s="18"/>
      <c r="AJ24" s="19"/>
      <c r="AK24" s="64">
        <f>SUM(G24,J24,M24,P24,S24,V24,Y24,AB24,AE24,AH24)*15</f>
        <v>60</v>
      </c>
      <c r="AL24" s="74">
        <f>SUM(H24,K24,N24,Q24,T24,W24,Z24,AC24,AF24,AI24)</f>
        <v>2</v>
      </c>
    </row>
    <row r="25" spans="1:41" s="1" customFormat="1" ht="12.95" customHeight="1" thickBot="1" x14ac:dyDescent="0.3">
      <c r="A25" s="98" t="s">
        <v>57</v>
      </c>
      <c r="B25" s="199" t="s">
        <v>265</v>
      </c>
      <c r="C25" s="40" t="s">
        <v>96</v>
      </c>
      <c r="D25" s="40" t="s">
        <v>84</v>
      </c>
      <c r="E25" s="40" t="s">
        <v>88</v>
      </c>
      <c r="F25" s="41">
        <v>45</v>
      </c>
      <c r="G25" s="45"/>
      <c r="H25" s="46"/>
      <c r="I25" s="47"/>
      <c r="J25" s="45"/>
      <c r="K25" s="46"/>
      <c r="L25" s="47"/>
      <c r="M25" s="45"/>
      <c r="N25" s="46"/>
      <c r="O25" s="47"/>
      <c r="P25" s="45"/>
      <c r="Q25" s="46"/>
      <c r="R25" s="47"/>
      <c r="S25" s="45"/>
      <c r="T25" s="46"/>
      <c r="U25" s="47"/>
      <c r="V25" s="45"/>
      <c r="W25" s="46"/>
      <c r="X25" s="47"/>
      <c r="Y25" s="45">
        <v>2</v>
      </c>
      <c r="Z25" s="46">
        <v>1</v>
      </c>
      <c r="AA25" s="47" t="s">
        <v>33</v>
      </c>
      <c r="AB25" s="45">
        <v>2</v>
      </c>
      <c r="AC25" s="46">
        <v>1</v>
      </c>
      <c r="AD25" s="47" t="s">
        <v>33</v>
      </c>
      <c r="AE25" s="20"/>
      <c r="AF25" s="21"/>
      <c r="AG25" s="22"/>
      <c r="AH25" s="23"/>
      <c r="AI25" s="24"/>
      <c r="AJ25" s="25"/>
      <c r="AK25" s="65">
        <f t="shared" ref="AK25" si="8">SUM(G25,J25,M25,P25,S25,V25,Y25,AB25,AE25,AH25)*15</f>
        <v>60</v>
      </c>
      <c r="AL25" s="75">
        <f t="shared" ref="AL25" si="9">SUM(H25,K25,N25,Q25,T25,W25,Z25,AC25,AF25,AI25)</f>
        <v>2</v>
      </c>
    </row>
    <row r="26" spans="1:41" customFormat="1" ht="12.95" customHeight="1" thickBot="1" x14ac:dyDescent="0.3">
      <c r="A26" s="265" t="s">
        <v>204</v>
      </c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266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66"/>
      <c r="AI26" s="266"/>
      <c r="AJ26" s="267"/>
      <c r="AK26" s="116">
        <f>SUM(AK18:AK25)</f>
        <v>660</v>
      </c>
      <c r="AL26" s="80">
        <f>SUM(AL18:AL25)</f>
        <v>68</v>
      </c>
    </row>
    <row r="27" spans="1:41" customFormat="1" ht="12.95" customHeight="1" thickBot="1" x14ac:dyDescent="0.3">
      <c r="A27" s="237" t="s">
        <v>205</v>
      </c>
      <c r="B27" s="238"/>
      <c r="C27" s="238"/>
      <c r="D27" s="238"/>
      <c r="E27" s="238"/>
      <c r="F27" s="239"/>
      <c r="G27" s="268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269"/>
      <c r="AE27" s="269"/>
      <c r="AF27" s="269"/>
      <c r="AG27" s="269"/>
      <c r="AH27" s="269"/>
      <c r="AI27" s="269"/>
      <c r="AJ27" s="270"/>
      <c r="AK27" s="271"/>
      <c r="AL27" s="272"/>
    </row>
    <row r="28" spans="1:41" s="1" customFormat="1" ht="12.95" customHeight="1" x14ac:dyDescent="0.25">
      <c r="A28" s="97" t="s">
        <v>58</v>
      </c>
      <c r="B28" s="198" t="s">
        <v>266</v>
      </c>
      <c r="C28" s="69" t="s">
        <v>96</v>
      </c>
      <c r="D28" s="69" t="s">
        <v>84</v>
      </c>
      <c r="E28" s="69" t="s">
        <v>88</v>
      </c>
      <c r="F28" s="70">
        <v>45</v>
      </c>
      <c r="G28" s="86">
        <v>1</v>
      </c>
      <c r="H28" s="76">
        <v>1</v>
      </c>
      <c r="I28" s="87" t="s">
        <v>32</v>
      </c>
      <c r="J28" s="86">
        <v>1</v>
      </c>
      <c r="K28" s="76">
        <v>1</v>
      </c>
      <c r="L28" s="87" t="s">
        <v>32</v>
      </c>
      <c r="M28" s="86">
        <v>1</v>
      </c>
      <c r="N28" s="76">
        <v>1</v>
      </c>
      <c r="O28" s="87" t="s">
        <v>32</v>
      </c>
      <c r="P28" s="86">
        <v>1</v>
      </c>
      <c r="Q28" s="76">
        <v>1</v>
      </c>
      <c r="R28" s="87" t="s">
        <v>32</v>
      </c>
      <c r="S28" s="86">
        <v>1</v>
      </c>
      <c r="T28" s="76">
        <v>1</v>
      </c>
      <c r="U28" s="87" t="s">
        <v>32</v>
      </c>
      <c r="V28" s="86">
        <v>1</v>
      </c>
      <c r="W28" s="76">
        <v>1</v>
      </c>
      <c r="X28" s="87" t="s">
        <v>33</v>
      </c>
      <c r="Y28" s="86"/>
      <c r="Z28" s="76"/>
      <c r="AA28" s="87"/>
      <c r="AB28" s="86"/>
      <c r="AC28" s="76"/>
      <c r="AD28" s="87"/>
      <c r="AE28" s="86"/>
      <c r="AF28" s="76"/>
      <c r="AG28" s="87"/>
      <c r="AH28" s="11"/>
      <c r="AI28" s="12"/>
      <c r="AJ28" s="13"/>
      <c r="AK28" s="63">
        <f t="shared" ref="AK28:AK41" si="10">SUM(G28,J28,M28,P28,S28,V28,Y28,AB28,AE28,AH28)*15</f>
        <v>90</v>
      </c>
      <c r="AL28" s="72">
        <f t="shared" ref="AL28:AL41" si="11">SUM(H28,K28,N28,Q28,T28,W28,Z28,AC28,AF28,AI28)</f>
        <v>6</v>
      </c>
    </row>
    <row r="29" spans="1:41" s="1" customFormat="1" ht="12.95" customHeight="1" x14ac:dyDescent="0.25">
      <c r="A29" s="95" t="s">
        <v>69</v>
      </c>
      <c r="B29" s="190" t="s">
        <v>267</v>
      </c>
      <c r="C29" s="38" t="s">
        <v>268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10"/>
        <v>0</v>
      </c>
      <c r="AL29" s="74">
        <f t="shared" si="11"/>
        <v>1</v>
      </c>
    </row>
    <row r="30" spans="1:41" s="1" customFormat="1" ht="12.95" customHeight="1" x14ac:dyDescent="0.25">
      <c r="A30" s="95" t="s">
        <v>59</v>
      </c>
      <c r="B30" s="190" t="s">
        <v>269</v>
      </c>
      <c r="C30" s="38" t="s">
        <v>96</v>
      </c>
      <c r="D30" s="38" t="s">
        <v>84</v>
      </c>
      <c r="E30" s="38" t="s">
        <v>88</v>
      </c>
      <c r="F30" s="39">
        <v>45</v>
      </c>
      <c r="G30" s="42">
        <v>2</v>
      </c>
      <c r="H30" s="44">
        <v>2</v>
      </c>
      <c r="I30" s="43" t="s">
        <v>32</v>
      </c>
      <c r="J30" s="42">
        <v>2</v>
      </c>
      <c r="K30" s="44">
        <v>2</v>
      </c>
      <c r="L30" s="43" t="s">
        <v>32</v>
      </c>
      <c r="M30" s="42">
        <v>2</v>
      </c>
      <c r="N30" s="44">
        <v>2</v>
      </c>
      <c r="O30" s="43" t="s">
        <v>32</v>
      </c>
      <c r="P30" s="42">
        <v>2</v>
      </c>
      <c r="Q30" s="44">
        <v>2</v>
      </c>
      <c r="R30" s="43" t="s">
        <v>32</v>
      </c>
      <c r="S30" s="42">
        <v>2</v>
      </c>
      <c r="T30" s="44">
        <v>2</v>
      </c>
      <c r="U30" s="43" t="s">
        <v>32</v>
      </c>
      <c r="V30" s="42">
        <v>2</v>
      </c>
      <c r="W30" s="44">
        <v>2</v>
      </c>
      <c r="X30" s="43" t="s">
        <v>33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0"/>
        <v>180</v>
      </c>
      <c r="AL30" s="74">
        <f t="shared" si="11"/>
        <v>12</v>
      </c>
    </row>
    <row r="31" spans="1:41" s="1" customFormat="1" ht="12.95" customHeight="1" x14ac:dyDescent="0.25">
      <c r="A31" s="95" t="s">
        <v>64</v>
      </c>
      <c r="B31" s="190" t="s">
        <v>270</v>
      </c>
      <c r="C31" s="38" t="s">
        <v>271</v>
      </c>
      <c r="D31" s="38"/>
      <c r="E31" s="38"/>
      <c r="F31" s="39"/>
      <c r="G31" s="42"/>
      <c r="H31" s="44"/>
      <c r="I31" s="43"/>
      <c r="J31" s="42"/>
      <c r="K31" s="44"/>
      <c r="L31" s="43"/>
      <c r="M31" s="42"/>
      <c r="N31" s="44"/>
      <c r="O31" s="43"/>
      <c r="P31" s="42"/>
      <c r="Q31" s="44"/>
      <c r="R31" s="43"/>
      <c r="S31" s="42"/>
      <c r="T31" s="44"/>
      <c r="U31" s="43"/>
      <c r="V31" s="42">
        <v>0</v>
      </c>
      <c r="W31" s="44">
        <v>1</v>
      </c>
      <c r="X31" s="43" t="s">
        <v>34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0"/>
        <v>0</v>
      </c>
      <c r="AL31" s="74">
        <f t="shared" si="11"/>
        <v>1</v>
      </c>
    </row>
    <row r="32" spans="1:41" s="1" customFormat="1" ht="12.95" customHeight="1" x14ac:dyDescent="0.25">
      <c r="A32" s="95" t="s">
        <v>35</v>
      </c>
      <c r="B32" s="190" t="s">
        <v>272</v>
      </c>
      <c r="C32" s="38" t="s">
        <v>273</v>
      </c>
      <c r="D32" s="38" t="s">
        <v>84</v>
      </c>
      <c r="E32" s="38" t="s">
        <v>88</v>
      </c>
      <c r="F32" s="39">
        <v>45</v>
      </c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/>
      <c r="W32" s="44"/>
      <c r="X32" s="43"/>
      <c r="Y32" s="42">
        <v>2</v>
      </c>
      <c r="Z32" s="44">
        <v>2</v>
      </c>
      <c r="AA32" s="43" t="s">
        <v>33</v>
      </c>
      <c r="AB32" s="42">
        <v>2</v>
      </c>
      <c r="AC32" s="44">
        <v>2</v>
      </c>
      <c r="AD32" s="43" t="s">
        <v>33</v>
      </c>
      <c r="AE32" s="42"/>
      <c r="AF32" s="44"/>
      <c r="AG32" s="43"/>
      <c r="AH32" s="17"/>
      <c r="AI32" s="18"/>
      <c r="AJ32" s="19"/>
      <c r="AK32" s="64">
        <f t="shared" si="10"/>
        <v>60</v>
      </c>
      <c r="AL32" s="74">
        <f t="shared" si="11"/>
        <v>4</v>
      </c>
    </row>
    <row r="33" spans="1:38" s="1" customFormat="1" ht="12.95" customHeight="1" x14ac:dyDescent="0.25">
      <c r="A33" s="73" t="s">
        <v>65</v>
      </c>
      <c r="B33" s="190" t="s">
        <v>274</v>
      </c>
      <c r="C33" s="38" t="s">
        <v>96</v>
      </c>
      <c r="D33" s="31" t="s">
        <v>84</v>
      </c>
      <c r="E33" s="31" t="s">
        <v>88</v>
      </c>
      <c r="F33" s="32">
        <v>45</v>
      </c>
      <c r="G33" s="14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14">
        <v>2</v>
      </c>
      <c r="N33" s="15">
        <v>2</v>
      </c>
      <c r="O33" s="16" t="s">
        <v>32</v>
      </c>
      <c r="P33" s="14">
        <v>2</v>
      </c>
      <c r="Q33" s="15">
        <v>2</v>
      </c>
      <c r="R33" s="16" t="s">
        <v>33</v>
      </c>
      <c r="S33" s="14"/>
      <c r="T33" s="15"/>
      <c r="U33" s="16"/>
      <c r="V33" s="14"/>
      <c r="W33" s="15"/>
      <c r="X33" s="16"/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10"/>
        <v>120</v>
      </c>
      <c r="AL33" s="74">
        <f t="shared" si="11"/>
        <v>8</v>
      </c>
    </row>
    <row r="34" spans="1:38" s="1" customFormat="1" ht="12.95" customHeight="1" x14ac:dyDescent="0.25">
      <c r="A34" s="73" t="s">
        <v>66</v>
      </c>
      <c r="B34" s="190" t="s">
        <v>275</v>
      </c>
      <c r="C34" s="38" t="s">
        <v>276</v>
      </c>
      <c r="D34" s="31"/>
      <c r="E34" s="31"/>
      <c r="F34" s="32"/>
      <c r="G34" s="14"/>
      <c r="H34" s="15"/>
      <c r="I34" s="16"/>
      <c r="J34" s="14"/>
      <c r="K34" s="15"/>
      <c r="L34" s="16"/>
      <c r="M34" s="14"/>
      <c r="N34" s="15"/>
      <c r="O34" s="16"/>
      <c r="P34" s="42">
        <v>0</v>
      </c>
      <c r="Q34" s="44">
        <v>1</v>
      </c>
      <c r="R34" s="43" t="s">
        <v>34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0"/>
        <v>0</v>
      </c>
      <c r="AL34" s="74">
        <f t="shared" si="11"/>
        <v>1</v>
      </c>
    </row>
    <row r="35" spans="1:38" s="1" customFormat="1" ht="12.95" customHeight="1" x14ac:dyDescent="0.25">
      <c r="A35" s="73" t="s">
        <v>67</v>
      </c>
      <c r="B35" s="190" t="s">
        <v>277</v>
      </c>
      <c r="C35" s="38" t="s">
        <v>96</v>
      </c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1</v>
      </c>
      <c r="T35" s="44">
        <v>1</v>
      </c>
      <c r="U35" s="43" t="s">
        <v>32</v>
      </c>
      <c r="V35" s="42">
        <v>1</v>
      </c>
      <c r="W35" s="44">
        <v>1</v>
      </c>
      <c r="X35" s="43" t="s">
        <v>33</v>
      </c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0"/>
        <v>150</v>
      </c>
      <c r="AL35" s="74">
        <f t="shared" si="11"/>
        <v>10</v>
      </c>
    </row>
    <row r="36" spans="1:38" s="1" customFormat="1" ht="12.95" customHeight="1" x14ac:dyDescent="0.25">
      <c r="A36" s="73" t="s">
        <v>68</v>
      </c>
      <c r="B36" s="190" t="s">
        <v>278</v>
      </c>
      <c r="C36" s="38" t="s">
        <v>279</v>
      </c>
      <c r="D36" s="38"/>
      <c r="E36" s="38"/>
      <c r="F36" s="39"/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0</v>
      </c>
      <c r="W36" s="44">
        <v>1</v>
      </c>
      <c r="X36" s="43" t="s">
        <v>34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0"/>
        <v>0</v>
      </c>
      <c r="AL36" s="74">
        <f t="shared" si="11"/>
        <v>1</v>
      </c>
    </row>
    <row r="37" spans="1:38" s="1" customFormat="1" ht="12.95" customHeight="1" x14ac:dyDescent="0.25">
      <c r="A37" s="95" t="s">
        <v>20</v>
      </c>
      <c r="B37" s="190" t="s">
        <v>280</v>
      </c>
      <c r="C37" s="38"/>
      <c r="D37" s="38" t="s">
        <v>84</v>
      </c>
      <c r="E37" s="38" t="s">
        <v>89</v>
      </c>
      <c r="F37" s="39">
        <v>45</v>
      </c>
      <c r="G37" s="42">
        <v>2</v>
      </c>
      <c r="H37" s="44">
        <v>2</v>
      </c>
      <c r="I37" s="43" t="s">
        <v>32</v>
      </c>
      <c r="J37" s="42">
        <v>2</v>
      </c>
      <c r="K37" s="44">
        <v>2</v>
      </c>
      <c r="L37" s="43" t="s">
        <v>32</v>
      </c>
      <c r="M37" s="42">
        <v>2</v>
      </c>
      <c r="N37" s="44">
        <v>2</v>
      </c>
      <c r="O37" s="43" t="s">
        <v>32</v>
      </c>
      <c r="P37" s="42">
        <v>2</v>
      </c>
      <c r="Q37" s="44">
        <v>2</v>
      </c>
      <c r="R37" s="43" t="s">
        <v>32</v>
      </c>
      <c r="S37" s="42">
        <v>2</v>
      </c>
      <c r="T37" s="44">
        <v>2</v>
      </c>
      <c r="U37" s="43" t="s">
        <v>32</v>
      </c>
      <c r="V37" s="42">
        <v>2</v>
      </c>
      <c r="W37" s="44">
        <v>2</v>
      </c>
      <c r="X37" s="43" t="s">
        <v>32</v>
      </c>
      <c r="Y37" s="42"/>
      <c r="Z37" s="44"/>
      <c r="AA37" s="43"/>
      <c r="AB37" s="42"/>
      <c r="AC37" s="44"/>
      <c r="AD37" s="43"/>
      <c r="AE37" s="42"/>
      <c r="AF37" s="44"/>
      <c r="AG37" s="43"/>
      <c r="AH37" s="17"/>
      <c r="AI37" s="18"/>
      <c r="AJ37" s="19"/>
      <c r="AK37" s="64">
        <f t="shared" si="10"/>
        <v>180</v>
      </c>
      <c r="AL37" s="74">
        <f t="shared" si="11"/>
        <v>12</v>
      </c>
    </row>
    <row r="38" spans="1:38" s="1" customFormat="1" ht="12.95" customHeight="1" x14ac:dyDescent="0.25">
      <c r="A38" s="95" t="s">
        <v>28</v>
      </c>
      <c r="B38" s="190" t="s">
        <v>281</v>
      </c>
      <c r="C38" s="38"/>
      <c r="D38" s="38" t="s">
        <v>84</v>
      </c>
      <c r="E38" s="38" t="s">
        <v>89</v>
      </c>
      <c r="F38" s="39">
        <v>45</v>
      </c>
      <c r="G38" s="42"/>
      <c r="H38" s="44"/>
      <c r="I38" s="43"/>
      <c r="J38" s="42"/>
      <c r="K38" s="44"/>
      <c r="L38" s="43"/>
      <c r="M38" s="42"/>
      <c r="N38" s="44"/>
      <c r="O38" s="43"/>
      <c r="P38" s="42"/>
      <c r="Q38" s="44"/>
      <c r="R38" s="43"/>
      <c r="S38" s="42"/>
      <c r="T38" s="44"/>
      <c r="U38" s="43"/>
      <c r="V38" s="42">
        <v>1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0"/>
        <v>15</v>
      </c>
      <c r="AL38" s="74">
        <f t="shared" si="11"/>
        <v>2</v>
      </c>
    </row>
    <row r="39" spans="1:38" s="1" customFormat="1" ht="12.95" customHeight="1" x14ac:dyDescent="0.25">
      <c r="A39" s="95" t="s">
        <v>29</v>
      </c>
      <c r="B39" s="190" t="s">
        <v>572</v>
      </c>
      <c r="C39" s="38" t="s">
        <v>96</v>
      </c>
      <c r="D39" s="38" t="s">
        <v>84</v>
      </c>
      <c r="E39" s="38" t="s">
        <v>89</v>
      </c>
      <c r="F39" s="39">
        <v>45</v>
      </c>
      <c r="G39" s="42">
        <v>1</v>
      </c>
      <c r="H39" s="44">
        <v>1</v>
      </c>
      <c r="I39" s="43" t="s">
        <v>33</v>
      </c>
      <c r="J39" s="42">
        <v>1</v>
      </c>
      <c r="K39" s="44">
        <v>1</v>
      </c>
      <c r="L39" s="43" t="s">
        <v>33</v>
      </c>
      <c r="M39" s="14"/>
      <c r="N39" s="15"/>
      <c r="O39" s="16"/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10"/>
        <v>30</v>
      </c>
      <c r="AL39" s="74">
        <f t="shared" si="11"/>
        <v>2</v>
      </c>
    </row>
    <row r="40" spans="1:38" s="1" customFormat="1" ht="12.95" customHeight="1" x14ac:dyDescent="0.25">
      <c r="A40" s="95" t="s">
        <v>60</v>
      </c>
      <c r="B40" s="190" t="s">
        <v>283</v>
      </c>
      <c r="C40" s="38" t="s">
        <v>96</v>
      </c>
      <c r="D40" s="38" t="s">
        <v>84</v>
      </c>
      <c r="E40" s="38" t="s">
        <v>89</v>
      </c>
      <c r="F40" s="39">
        <v>45</v>
      </c>
      <c r="G40" s="14"/>
      <c r="H40" s="15"/>
      <c r="I40" s="16"/>
      <c r="J40" s="14"/>
      <c r="K40" s="15"/>
      <c r="L40" s="16"/>
      <c r="M40" s="14">
        <v>1</v>
      </c>
      <c r="N40" s="15">
        <v>1</v>
      </c>
      <c r="O40" s="16" t="s">
        <v>32</v>
      </c>
      <c r="P40" s="14">
        <v>1</v>
      </c>
      <c r="Q40" s="15">
        <v>1</v>
      </c>
      <c r="R40" s="16" t="s">
        <v>32</v>
      </c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0"/>
        <v>30</v>
      </c>
      <c r="AL40" s="74">
        <f t="shared" si="11"/>
        <v>2</v>
      </c>
    </row>
    <row r="41" spans="1:38" s="1" customFormat="1" ht="12.95" customHeight="1" x14ac:dyDescent="0.25">
      <c r="A41" s="95" t="s">
        <v>21</v>
      </c>
      <c r="B41" s="190" t="s">
        <v>284</v>
      </c>
      <c r="C41" s="38"/>
      <c r="D41" s="38" t="s">
        <v>84</v>
      </c>
      <c r="E41" s="38" t="s">
        <v>89</v>
      </c>
      <c r="F41" s="39">
        <v>45</v>
      </c>
      <c r="G41" s="42">
        <v>1</v>
      </c>
      <c r="H41" s="44">
        <v>1</v>
      </c>
      <c r="I41" s="43" t="s">
        <v>33</v>
      </c>
      <c r="J41" s="42"/>
      <c r="K41" s="44"/>
      <c r="L41" s="43"/>
      <c r="M41" s="42"/>
      <c r="N41" s="44"/>
      <c r="O41" s="43"/>
      <c r="P41" s="42"/>
      <c r="Q41" s="44"/>
      <c r="R41" s="43"/>
      <c r="S41" s="42"/>
      <c r="T41" s="44"/>
      <c r="U41" s="43"/>
      <c r="V41" s="42"/>
      <c r="W41" s="44"/>
      <c r="X41" s="43"/>
      <c r="Y41" s="42"/>
      <c r="Z41" s="44"/>
      <c r="AA41" s="43"/>
      <c r="AB41" s="42"/>
      <c r="AC41" s="44"/>
      <c r="AD41" s="43"/>
      <c r="AE41" s="42"/>
      <c r="AF41" s="44"/>
      <c r="AG41" s="43"/>
      <c r="AH41" s="17"/>
      <c r="AI41" s="18"/>
      <c r="AJ41" s="19"/>
      <c r="AK41" s="64">
        <f t="shared" si="10"/>
        <v>15</v>
      </c>
      <c r="AL41" s="74">
        <f t="shared" si="11"/>
        <v>1</v>
      </c>
    </row>
    <row r="42" spans="1:38" s="1" customFormat="1" ht="12.95" customHeight="1" thickBot="1" x14ac:dyDescent="0.25">
      <c r="A42" s="99" t="s">
        <v>39</v>
      </c>
      <c r="B42" s="205" t="s">
        <v>285</v>
      </c>
      <c r="C42" s="62" t="s">
        <v>96</v>
      </c>
      <c r="D42" s="62" t="s">
        <v>84</v>
      </c>
      <c r="E42" s="62" t="s">
        <v>89</v>
      </c>
      <c r="F42" s="100">
        <v>45</v>
      </c>
      <c r="G42" s="101"/>
      <c r="H42" s="60"/>
      <c r="I42" s="102"/>
      <c r="J42" s="101"/>
      <c r="K42" s="60"/>
      <c r="L42" s="102"/>
      <c r="M42" s="101"/>
      <c r="N42" s="60"/>
      <c r="O42" s="102"/>
      <c r="P42" s="101"/>
      <c r="Q42" s="60"/>
      <c r="R42" s="102"/>
      <c r="S42" s="101">
        <v>1</v>
      </c>
      <c r="T42" s="60">
        <v>1</v>
      </c>
      <c r="U42" s="102" t="s">
        <v>33</v>
      </c>
      <c r="V42" s="101">
        <v>1</v>
      </c>
      <c r="W42" s="60">
        <v>1</v>
      </c>
      <c r="X42" s="102" t="s">
        <v>33</v>
      </c>
      <c r="Y42" s="101"/>
      <c r="Z42" s="60"/>
      <c r="AA42" s="102"/>
      <c r="AB42" s="101"/>
      <c r="AC42" s="60"/>
      <c r="AD42" s="102"/>
      <c r="AE42" s="101"/>
      <c r="AF42" s="60"/>
      <c r="AG42" s="102"/>
      <c r="AH42" s="103"/>
      <c r="AI42" s="104"/>
      <c r="AJ42" s="105"/>
      <c r="AK42" s="106">
        <f>SUM(G42,J42,M42,P42,S42,V42,Y42,AB42,AE42,AH42)*15</f>
        <v>30</v>
      </c>
      <c r="AL42" s="177">
        <f>SUM(H42,K42,N42,Q42,T42,W42,Z42,AC42,AF42,AI42)</f>
        <v>2</v>
      </c>
    </row>
    <row r="43" spans="1:38" customFormat="1" ht="12.95" customHeight="1" thickBot="1" x14ac:dyDescent="0.3">
      <c r="A43" s="265" t="s">
        <v>206</v>
      </c>
      <c r="B43" s="266"/>
      <c r="C43" s="266"/>
      <c r="D43" s="266"/>
      <c r="E43" s="266"/>
      <c r="F43" s="266"/>
      <c r="G43" s="266"/>
      <c r="H43" s="266"/>
      <c r="I43" s="266"/>
      <c r="J43" s="266"/>
      <c r="K43" s="266"/>
      <c r="L43" s="266"/>
      <c r="M43" s="266"/>
      <c r="N43" s="266"/>
      <c r="O43" s="266"/>
      <c r="P43" s="266"/>
      <c r="Q43" s="266"/>
      <c r="R43" s="266"/>
      <c r="S43" s="266"/>
      <c r="T43" s="266"/>
      <c r="U43" s="266"/>
      <c r="V43" s="266"/>
      <c r="W43" s="266"/>
      <c r="X43" s="266"/>
      <c r="Y43" s="266"/>
      <c r="Z43" s="266"/>
      <c r="AA43" s="266"/>
      <c r="AB43" s="266"/>
      <c r="AC43" s="266"/>
      <c r="AD43" s="266"/>
      <c r="AE43" s="266"/>
      <c r="AF43" s="266"/>
      <c r="AG43" s="266"/>
      <c r="AH43" s="266"/>
      <c r="AI43" s="266"/>
      <c r="AJ43" s="267"/>
      <c r="AK43" s="116">
        <f>SUM(AK28:AK42)</f>
        <v>900</v>
      </c>
      <c r="AL43" s="80">
        <f>SUM(AL28:AL42)</f>
        <v>65</v>
      </c>
    </row>
    <row r="44" spans="1:38" customFormat="1" ht="12.95" customHeight="1" thickBot="1" x14ac:dyDescent="0.3">
      <c r="A44" s="265" t="s">
        <v>31</v>
      </c>
      <c r="B44" s="266"/>
      <c r="C44" s="266"/>
      <c r="D44" s="266"/>
      <c r="E44" s="266"/>
      <c r="F44" s="267"/>
      <c r="G44" s="273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  <c r="AI44" s="274"/>
      <c r="AJ44" s="275"/>
      <c r="AK44" s="271"/>
      <c r="AL44" s="272"/>
    </row>
    <row r="45" spans="1:38" customFormat="1" ht="12.95" customHeight="1" thickBot="1" x14ac:dyDescent="0.3">
      <c r="A45" s="117" t="s">
        <v>592</v>
      </c>
      <c r="B45" s="61" t="s">
        <v>107</v>
      </c>
      <c r="C45" s="176"/>
      <c r="D45" s="176"/>
      <c r="E45" s="176"/>
      <c r="F45" s="171"/>
      <c r="G45" s="7"/>
      <c r="H45" s="174"/>
      <c r="I45" s="6"/>
      <c r="J45" s="7"/>
      <c r="K45" s="174"/>
      <c r="L45" s="6"/>
      <c r="M45" s="7"/>
      <c r="N45" s="174"/>
      <c r="O45" s="6"/>
      <c r="P45" s="7"/>
      <c r="Q45" s="174"/>
      <c r="R45" s="6"/>
      <c r="S45" s="7"/>
      <c r="T45" s="174">
        <v>2</v>
      </c>
      <c r="U45" s="6"/>
      <c r="V45" s="7"/>
      <c r="W45" s="174"/>
      <c r="X45" s="6"/>
      <c r="Y45" s="7"/>
      <c r="Z45" s="174">
        <v>5</v>
      </c>
      <c r="AA45" s="6"/>
      <c r="AB45" s="7"/>
      <c r="AC45" s="174"/>
      <c r="AD45" s="6"/>
      <c r="AE45" s="7"/>
      <c r="AF45" s="174">
        <v>8</v>
      </c>
      <c r="AG45" s="6"/>
      <c r="AH45" s="56"/>
      <c r="AI45" s="55"/>
      <c r="AJ45" s="5"/>
      <c r="AK45" s="66"/>
      <c r="AL45" s="118">
        <f>SUM(H45,K45,N45,Q45,T45,W45,Z45,AC45,AF45,AI45)</f>
        <v>15</v>
      </c>
    </row>
    <row r="46" spans="1:38" customFormat="1" ht="12.95" customHeight="1" thickBot="1" x14ac:dyDescent="0.3">
      <c r="A46" s="79" t="s">
        <v>19</v>
      </c>
      <c r="B46" s="195" t="s">
        <v>207</v>
      </c>
      <c r="C46" s="36"/>
      <c r="D46" s="35"/>
      <c r="E46" s="36" t="s">
        <v>90</v>
      </c>
      <c r="F46" s="37"/>
      <c r="G46" s="48"/>
      <c r="H46" s="49"/>
      <c r="I46" s="50"/>
      <c r="J46" s="48"/>
      <c r="K46" s="49"/>
      <c r="L46" s="50"/>
      <c r="M46" s="48"/>
      <c r="N46" s="49"/>
      <c r="O46" s="50"/>
      <c r="P46" s="48"/>
      <c r="Q46" s="49"/>
      <c r="R46" s="50"/>
      <c r="S46" s="48"/>
      <c r="T46" s="49"/>
      <c r="U46" s="50"/>
      <c r="V46" s="48"/>
      <c r="W46" s="49"/>
      <c r="X46" s="50"/>
      <c r="Y46" s="48"/>
      <c r="Z46" s="49"/>
      <c r="AA46" s="50"/>
      <c r="AB46" s="48"/>
      <c r="AC46" s="2"/>
      <c r="AD46" s="26"/>
      <c r="AE46" s="3">
        <v>0</v>
      </c>
      <c r="AF46" s="2">
        <v>2</v>
      </c>
      <c r="AG46" s="26" t="s">
        <v>33</v>
      </c>
      <c r="AH46" s="27">
        <v>0</v>
      </c>
      <c r="AI46" s="28">
        <v>2</v>
      </c>
      <c r="AJ46" s="29" t="s">
        <v>33</v>
      </c>
      <c r="AK46" s="68">
        <f>SUM(G46,J46,M46,P46,S46,V46,Y46,AB46,AE46,AH46)*15</f>
        <v>0</v>
      </c>
      <c r="AL46" s="80">
        <f>SUM(H46,K46,N46,Q46,T46,W46,Z46,AC46,AF46,AI46)</f>
        <v>4</v>
      </c>
    </row>
    <row r="47" spans="1:38" customFormat="1" ht="12.95" customHeight="1" thickBot="1" x14ac:dyDescent="0.3">
      <c r="A47" s="265" t="s">
        <v>110</v>
      </c>
      <c r="B47" s="266"/>
      <c r="C47" s="266"/>
      <c r="D47" s="266"/>
      <c r="E47" s="266"/>
      <c r="F47" s="267"/>
      <c r="G47" s="85">
        <f>SUM(G8:G42,G45,G46)</f>
        <v>22</v>
      </c>
      <c r="H47" s="119">
        <f>SUM(H8:H42,H45,H46)</f>
        <v>26</v>
      </c>
      <c r="I47" s="120"/>
      <c r="J47" s="85">
        <f>SUM(J8:J42,J45,J46)</f>
        <v>21</v>
      </c>
      <c r="K47" s="119">
        <f>SUM(K8:K42,K45,K46)</f>
        <v>25</v>
      </c>
      <c r="L47" s="120"/>
      <c r="M47" s="85">
        <f>SUM(M8:M42,M45,M46)</f>
        <v>21</v>
      </c>
      <c r="N47" s="119">
        <f>SUM(N8:N42,N45,N46)</f>
        <v>25</v>
      </c>
      <c r="O47" s="120"/>
      <c r="P47" s="85">
        <f>SUM(P8:P42,P45,P46)</f>
        <v>21</v>
      </c>
      <c r="Q47" s="119">
        <f>SUM(Q8:Q42,Q45,Q46)</f>
        <v>26</v>
      </c>
      <c r="R47" s="120"/>
      <c r="S47" s="85">
        <f>SUM(S8:S42,S45,S46)</f>
        <v>20.5</v>
      </c>
      <c r="T47" s="119">
        <f>SUM(T8:T42,T45,T46)</f>
        <v>25</v>
      </c>
      <c r="U47" s="120"/>
      <c r="V47" s="85">
        <f>SUM(V8:V42,V45,V46)</f>
        <v>21.5</v>
      </c>
      <c r="W47" s="119">
        <f>SUM(W8:W42,W45,W46)</f>
        <v>28</v>
      </c>
      <c r="X47" s="120"/>
      <c r="Y47" s="85">
        <f>SUM(Y8:Y42,Y45,Y46)</f>
        <v>15.5</v>
      </c>
      <c r="Z47" s="119">
        <f>SUM(Z8:Z42,Z45,Z46)</f>
        <v>22</v>
      </c>
      <c r="AA47" s="120"/>
      <c r="AB47" s="85">
        <f>SUM(AB8:AB42,AB45,AB46)</f>
        <v>15.5</v>
      </c>
      <c r="AC47" s="119">
        <f>SUM(AC8:AC42,AC45,AC46)</f>
        <v>21</v>
      </c>
      <c r="AD47" s="120"/>
      <c r="AE47" s="85">
        <f>SUM(AE8:AE42,AE45,AE46)</f>
        <v>0</v>
      </c>
      <c r="AF47" s="119">
        <f>SUM(AF8:AF42,AF45,AF46)</f>
        <v>10</v>
      </c>
      <c r="AG47" s="120"/>
      <c r="AH47" s="85">
        <f>SUM(AH8:AH42,AH45,AH46)</f>
        <v>0</v>
      </c>
      <c r="AI47" s="119">
        <f>SUM(AI8:AI42,AI45,AI46)</f>
        <v>2</v>
      </c>
      <c r="AJ47" s="120"/>
      <c r="AK47" s="121">
        <f>SUM(AK16,AK26,AK43,AK45,AK46)</f>
        <v>2370</v>
      </c>
      <c r="AL47" s="122">
        <f>SUM(AL16,AL26,AL43,AL45,AL46)</f>
        <v>210</v>
      </c>
    </row>
    <row r="48" spans="1:38" customFormat="1" ht="12.95" customHeight="1" thickBot="1" x14ac:dyDescent="0.3">
      <c r="A48" s="262" t="s">
        <v>208</v>
      </c>
      <c r="B48" s="263"/>
      <c r="C48" s="263"/>
      <c r="D48" s="263"/>
      <c r="E48" s="263"/>
      <c r="F48" s="263"/>
      <c r="G48" s="263"/>
      <c r="H48" s="263"/>
      <c r="I48" s="263"/>
      <c r="J48" s="263"/>
      <c r="K48" s="263"/>
      <c r="L48" s="263"/>
      <c r="M48" s="263"/>
      <c r="N48" s="263"/>
      <c r="O48" s="263"/>
      <c r="P48" s="263"/>
      <c r="Q48" s="263"/>
      <c r="R48" s="263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64"/>
    </row>
    <row r="49" spans="1:38" customFormat="1" ht="12.95" customHeight="1" thickBot="1" x14ac:dyDescent="0.3">
      <c r="A49" s="253" t="s">
        <v>86</v>
      </c>
      <c r="B49" s="256" t="s">
        <v>87</v>
      </c>
      <c r="C49" s="260" t="s">
        <v>85</v>
      </c>
      <c r="D49" s="260" t="s">
        <v>82</v>
      </c>
      <c r="E49" s="260" t="s">
        <v>37</v>
      </c>
      <c r="F49" s="248" t="s">
        <v>81</v>
      </c>
      <c r="G49" s="250" t="s">
        <v>0</v>
      </c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2"/>
      <c r="AK49" s="250"/>
      <c r="AL49" s="252"/>
    </row>
    <row r="50" spans="1:38" customFormat="1" ht="12.95" customHeight="1" x14ac:dyDescent="0.25">
      <c r="A50" s="254"/>
      <c r="B50" s="257"/>
      <c r="C50" s="261"/>
      <c r="D50" s="261"/>
      <c r="E50" s="261"/>
      <c r="F50" s="249"/>
      <c r="G50" s="243" t="s">
        <v>2</v>
      </c>
      <c r="H50" s="244"/>
      <c r="I50" s="245"/>
      <c r="J50" s="243" t="s">
        <v>3</v>
      </c>
      <c r="K50" s="244"/>
      <c r="L50" s="245"/>
      <c r="M50" s="243" t="s">
        <v>4</v>
      </c>
      <c r="N50" s="244"/>
      <c r="O50" s="245"/>
      <c r="P50" s="243" t="s">
        <v>5</v>
      </c>
      <c r="Q50" s="244"/>
      <c r="R50" s="245"/>
      <c r="S50" s="243" t="s">
        <v>6</v>
      </c>
      <c r="T50" s="244"/>
      <c r="U50" s="245"/>
      <c r="V50" s="243" t="s">
        <v>7</v>
      </c>
      <c r="W50" s="244"/>
      <c r="X50" s="245"/>
      <c r="Y50" s="243" t="s">
        <v>8</v>
      </c>
      <c r="Z50" s="244"/>
      <c r="AA50" s="245"/>
      <c r="AB50" s="243" t="s">
        <v>9</v>
      </c>
      <c r="AC50" s="244"/>
      <c r="AD50" s="245"/>
      <c r="AE50" s="243" t="s">
        <v>10</v>
      </c>
      <c r="AF50" s="244"/>
      <c r="AG50" s="245"/>
      <c r="AH50" s="243" t="s">
        <v>11</v>
      </c>
      <c r="AI50" s="244"/>
      <c r="AJ50" s="245"/>
      <c r="AK50" s="246" t="s">
        <v>91</v>
      </c>
      <c r="AL50" s="246" t="s">
        <v>38</v>
      </c>
    </row>
    <row r="51" spans="1:38" customFormat="1" ht="12.95" customHeight="1" thickBot="1" x14ac:dyDescent="0.3">
      <c r="A51" s="255"/>
      <c r="B51" s="257"/>
      <c r="C51" s="261"/>
      <c r="D51" s="261"/>
      <c r="E51" s="261"/>
      <c r="F51" s="249"/>
      <c r="G51" s="173" t="s">
        <v>1</v>
      </c>
      <c r="H51" s="175" t="s">
        <v>12</v>
      </c>
      <c r="I51" s="123" t="s">
        <v>22</v>
      </c>
      <c r="J51" s="173" t="s">
        <v>1</v>
      </c>
      <c r="K51" s="175" t="s">
        <v>12</v>
      </c>
      <c r="L51" s="123" t="s">
        <v>22</v>
      </c>
      <c r="M51" s="173" t="s">
        <v>1</v>
      </c>
      <c r="N51" s="175" t="s">
        <v>12</v>
      </c>
      <c r="O51" s="123" t="s">
        <v>22</v>
      </c>
      <c r="P51" s="173" t="s">
        <v>1</v>
      </c>
      <c r="Q51" s="175" t="s">
        <v>12</v>
      </c>
      <c r="R51" s="123" t="s">
        <v>22</v>
      </c>
      <c r="S51" s="173" t="s">
        <v>1</v>
      </c>
      <c r="T51" s="175" t="s">
        <v>12</v>
      </c>
      <c r="U51" s="123" t="s">
        <v>22</v>
      </c>
      <c r="V51" s="173" t="s">
        <v>1</v>
      </c>
      <c r="W51" s="175" t="s">
        <v>12</v>
      </c>
      <c r="X51" s="123" t="s">
        <v>22</v>
      </c>
      <c r="Y51" s="173" t="s">
        <v>1</v>
      </c>
      <c r="Z51" s="175" t="s">
        <v>12</v>
      </c>
      <c r="AA51" s="123" t="s">
        <v>22</v>
      </c>
      <c r="AB51" s="173" t="s">
        <v>1</v>
      </c>
      <c r="AC51" s="175" t="s">
        <v>12</v>
      </c>
      <c r="AD51" s="123" t="s">
        <v>22</v>
      </c>
      <c r="AE51" s="173" t="s">
        <v>1</v>
      </c>
      <c r="AF51" s="175" t="s">
        <v>12</v>
      </c>
      <c r="AG51" s="123" t="s">
        <v>22</v>
      </c>
      <c r="AH51" s="173" t="s">
        <v>1</v>
      </c>
      <c r="AI51" s="175" t="s">
        <v>12</v>
      </c>
      <c r="AJ51" s="123" t="s">
        <v>22</v>
      </c>
      <c r="AK51" s="247"/>
      <c r="AL51" s="247"/>
    </row>
    <row r="52" spans="1:38" customFormat="1" ht="12.95" customHeight="1" thickBot="1" x14ac:dyDescent="0.3">
      <c r="A52" s="231" t="s">
        <v>111</v>
      </c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  <c r="AA52" s="232"/>
      <c r="AB52" s="232"/>
      <c r="AC52" s="232"/>
      <c r="AD52" s="232"/>
      <c r="AE52" s="232"/>
      <c r="AF52" s="232"/>
      <c r="AG52" s="232"/>
      <c r="AH52" s="232"/>
      <c r="AI52" s="232"/>
      <c r="AJ52" s="232"/>
      <c r="AK52" s="232"/>
      <c r="AL52" s="233"/>
    </row>
    <row r="53" spans="1:38" customFormat="1" ht="12.95" customHeight="1" x14ac:dyDescent="0.25">
      <c r="A53" s="97" t="s">
        <v>14</v>
      </c>
      <c r="B53" s="196" t="s">
        <v>112</v>
      </c>
      <c r="C53" s="108"/>
      <c r="D53" s="108" t="s">
        <v>84</v>
      </c>
      <c r="E53" s="108" t="s">
        <v>88</v>
      </c>
      <c r="F53" s="111">
        <v>45</v>
      </c>
      <c r="G53" s="110"/>
      <c r="H53" s="107"/>
      <c r="I53" s="111"/>
      <c r="J53" s="110">
        <v>2</v>
      </c>
      <c r="K53" s="107">
        <v>3</v>
      </c>
      <c r="L53" s="111" t="s">
        <v>32</v>
      </c>
      <c r="M53" s="110"/>
      <c r="N53" s="107"/>
      <c r="O53" s="111"/>
      <c r="P53" s="110"/>
      <c r="Q53" s="107"/>
      <c r="R53" s="111"/>
      <c r="S53" s="110"/>
      <c r="T53" s="107"/>
      <c r="U53" s="111"/>
      <c r="V53" s="110"/>
      <c r="W53" s="107"/>
      <c r="X53" s="111"/>
      <c r="Y53" s="110"/>
      <c r="Z53" s="107"/>
      <c r="AA53" s="111"/>
      <c r="AB53" s="110"/>
      <c r="AC53" s="107"/>
      <c r="AD53" s="111"/>
      <c r="AE53" s="110"/>
      <c r="AF53" s="107"/>
      <c r="AG53" s="111"/>
      <c r="AH53" s="112"/>
      <c r="AI53" s="113"/>
      <c r="AJ53" s="114"/>
      <c r="AK53" s="63">
        <v>30</v>
      </c>
      <c r="AL53" s="72">
        <f>SUM(H53,K53,N53,Q53,T53,W53,Z53,AC53,AF53,AI53)</f>
        <v>3</v>
      </c>
    </row>
    <row r="54" spans="1:38" customFormat="1" ht="12.95" customHeight="1" x14ac:dyDescent="0.25">
      <c r="A54" s="95" t="s">
        <v>15</v>
      </c>
      <c r="B54" s="190" t="s">
        <v>113</v>
      </c>
      <c r="C54" s="31"/>
      <c r="D54" s="31" t="s">
        <v>84</v>
      </c>
      <c r="E54" s="31" t="s">
        <v>88</v>
      </c>
      <c r="F54" s="32">
        <v>45</v>
      </c>
      <c r="G54" s="14"/>
      <c r="H54" s="15"/>
      <c r="I54" s="16"/>
      <c r="J54" s="14"/>
      <c r="K54" s="15"/>
      <c r="L54" s="16"/>
      <c r="M54" s="14"/>
      <c r="N54" s="15"/>
      <c r="O54" s="16"/>
      <c r="P54" s="14">
        <v>2</v>
      </c>
      <c r="Q54" s="15">
        <v>3</v>
      </c>
      <c r="R54" s="16" t="s">
        <v>32</v>
      </c>
      <c r="S54" s="14"/>
      <c r="T54" s="15"/>
      <c r="U54" s="16"/>
      <c r="V54" s="14"/>
      <c r="W54" s="15"/>
      <c r="X54" s="16"/>
      <c r="Y54" s="14"/>
      <c r="Z54" s="15"/>
      <c r="AA54" s="16"/>
      <c r="AB54" s="14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3</v>
      </c>
    </row>
    <row r="55" spans="1:38" customFormat="1" ht="12.95" customHeight="1" x14ac:dyDescent="0.25">
      <c r="A55" s="95" t="s">
        <v>13</v>
      </c>
      <c r="B55" s="190" t="s">
        <v>569</v>
      </c>
      <c r="C55" s="31"/>
      <c r="D55" s="31" t="s">
        <v>84</v>
      </c>
      <c r="E55" s="31" t="s">
        <v>88</v>
      </c>
      <c r="F55" s="32">
        <v>45</v>
      </c>
      <c r="G55" s="14"/>
      <c r="H55" s="15"/>
      <c r="I55" s="16"/>
      <c r="J55" s="14">
        <v>2</v>
      </c>
      <c r="K55" s="15">
        <v>3</v>
      </c>
      <c r="L55" s="16" t="s">
        <v>32</v>
      </c>
      <c r="M55" s="14"/>
      <c r="N55" s="15"/>
      <c r="O55" s="16"/>
      <c r="P55" s="14"/>
      <c r="Q55" s="15"/>
      <c r="R55" s="16"/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ref="AL55:AL63" si="12">SUM(H55,K55,N55,Q55,T55,W55,Z55,AC55,AF55,AI55)</f>
        <v>3</v>
      </c>
    </row>
    <row r="56" spans="1:38" customFormat="1" ht="12.95" customHeight="1" x14ac:dyDescent="0.25">
      <c r="A56" s="95" t="s">
        <v>114</v>
      </c>
      <c r="B56" s="190" t="s">
        <v>115</v>
      </c>
      <c r="C56" s="38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/>
      <c r="N56" s="44"/>
      <c r="O56" s="43"/>
      <c r="P56" s="42">
        <v>2</v>
      </c>
      <c r="Q56" s="44">
        <v>2</v>
      </c>
      <c r="R56" s="43" t="s">
        <v>33</v>
      </c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>SUM(H56,K56,N56,Q56,T56,W56,Z56,AC56,AF56,AI56)</f>
        <v>2</v>
      </c>
    </row>
    <row r="57" spans="1:38" customFormat="1" ht="12.95" customHeight="1" x14ac:dyDescent="0.25">
      <c r="A57" s="95" t="s">
        <v>16</v>
      </c>
      <c r="B57" s="190" t="s">
        <v>209</v>
      </c>
      <c r="C57" s="38"/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>
        <v>2</v>
      </c>
      <c r="T57" s="44">
        <v>3</v>
      </c>
      <c r="U57" s="43" t="s">
        <v>32</v>
      </c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 t="shared" si="12"/>
        <v>3</v>
      </c>
    </row>
    <row r="58" spans="1:38" customFormat="1" ht="12.95" customHeight="1" x14ac:dyDescent="0.25">
      <c r="A58" s="95" t="s">
        <v>116</v>
      </c>
      <c r="B58" s="190" t="s">
        <v>117</v>
      </c>
      <c r="C58" s="38"/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>
        <v>2</v>
      </c>
      <c r="N58" s="44">
        <v>2</v>
      </c>
      <c r="O58" s="43" t="s">
        <v>33</v>
      </c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2"/>
        <v>2</v>
      </c>
    </row>
    <row r="59" spans="1:38" customFormat="1" ht="12.95" customHeight="1" x14ac:dyDescent="0.25">
      <c r="A59" s="95" t="s">
        <v>118</v>
      </c>
      <c r="B59" s="190" t="s">
        <v>119</v>
      </c>
      <c r="C59" s="38"/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>
        <v>2</v>
      </c>
      <c r="W59" s="44">
        <v>2</v>
      </c>
      <c r="X59" s="43" t="s">
        <v>33</v>
      </c>
      <c r="Y59" s="42">
        <v>2</v>
      </c>
      <c r="Z59" s="44">
        <v>2</v>
      </c>
      <c r="AA59" s="43" t="s">
        <v>32</v>
      </c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60</v>
      </c>
      <c r="AL59" s="74">
        <f t="shared" si="12"/>
        <v>4</v>
      </c>
    </row>
    <row r="60" spans="1:38" customFormat="1" ht="12.95" customHeight="1" x14ac:dyDescent="0.25">
      <c r="A60" s="95" t="s">
        <v>62</v>
      </c>
      <c r="B60" s="190" t="s">
        <v>120</v>
      </c>
      <c r="C60" s="38"/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>
        <v>2</v>
      </c>
      <c r="AC60" s="15">
        <v>2</v>
      </c>
      <c r="AD60" s="16" t="s">
        <v>33</v>
      </c>
      <c r="AE60" s="14">
        <v>2</v>
      </c>
      <c r="AF60" s="15">
        <v>2</v>
      </c>
      <c r="AG60" s="16" t="s">
        <v>32</v>
      </c>
      <c r="AH60" s="17"/>
      <c r="AI60" s="18"/>
      <c r="AJ60" s="19"/>
      <c r="AK60" s="64">
        <v>60</v>
      </c>
      <c r="AL60" s="74">
        <f>SUM(H60,K60,N60,Q60,T60,W60,Z60,AC60,AF60,AI60)</f>
        <v>4</v>
      </c>
    </row>
    <row r="61" spans="1:38" customFormat="1" ht="12.95" customHeight="1" x14ac:dyDescent="0.25">
      <c r="A61" s="197" t="s">
        <v>121</v>
      </c>
      <c r="B61" s="190" t="s">
        <v>122</v>
      </c>
      <c r="C61" s="38"/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1</v>
      </c>
      <c r="AC61" s="15">
        <v>1</v>
      </c>
      <c r="AD61" s="16" t="s">
        <v>33</v>
      </c>
      <c r="AE61" s="14"/>
      <c r="AF61" s="15"/>
      <c r="AG61" s="16"/>
      <c r="AH61" s="17"/>
      <c r="AI61" s="18"/>
      <c r="AJ61" s="19"/>
      <c r="AK61" s="64">
        <v>30</v>
      </c>
      <c r="AL61" s="74">
        <f t="shared" si="12"/>
        <v>1</v>
      </c>
    </row>
    <row r="62" spans="1:38" customFormat="1" ht="12.95" customHeight="1" x14ac:dyDescent="0.25">
      <c r="A62" s="147" t="s">
        <v>123</v>
      </c>
      <c r="B62" s="190" t="s">
        <v>124</v>
      </c>
      <c r="C62" s="38"/>
      <c r="D62" s="38" t="s">
        <v>84</v>
      </c>
      <c r="E62" s="38" t="s">
        <v>88</v>
      </c>
      <c r="F62" s="39">
        <v>46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1</v>
      </c>
      <c r="AF62" s="15">
        <v>1</v>
      </c>
      <c r="AG62" s="16" t="s">
        <v>33</v>
      </c>
      <c r="AH62" s="17"/>
      <c r="AI62" s="18"/>
      <c r="AJ62" s="19"/>
      <c r="AK62" s="64">
        <v>30</v>
      </c>
      <c r="AL62" s="74">
        <f t="shared" si="12"/>
        <v>1</v>
      </c>
    </row>
    <row r="63" spans="1:38" customFormat="1" ht="12.95" customHeight="1" thickBot="1" x14ac:dyDescent="0.3">
      <c r="A63" s="98" t="s">
        <v>26</v>
      </c>
      <c r="B63" s="190" t="s">
        <v>210</v>
      </c>
      <c r="C63" s="38"/>
      <c r="D63" s="38" t="s">
        <v>84</v>
      </c>
      <c r="E63" s="38" t="s">
        <v>88</v>
      </c>
      <c r="F63" s="39">
        <v>45</v>
      </c>
      <c r="G63" s="14"/>
      <c r="H63" s="15"/>
      <c r="I63" s="16"/>
      <c r="J63" s="14"/>
      <c r="K63" s="15"/>
      <c r="L63" s="16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2</v>
      </c>
      <c r="AI63" s="18">
        <v>2</v>
      </c>
      <c r="AJ63" s="19" t="s">
        <v>33</v>
      </c>
      <c r="AK63" s="64">
        <v>30</v>
      </c>
      <c r="AL63" s="74">
        <f t="shared" si="12"/>
        <v>2</v>
      </c>
    </row>
    <row r="64" spans="1:38" customFormat="1" ht="12.95" customHeight="1" thickBot="1" x14ac:dyDescent="0.3">
      <c r="A64" s="237" t="s">
        <v>139</v>
      </c>
      <c r="B64" s="238"/>
      <c r="C64" s="238"/>
      <c r="D64" s="238"/>
      <c r="E64" s="238"/>
      <c r="F64" s="239"/>
      <c r="G64" s="85">
        <f>SUM(G53:G63)</f>
        <v>0</v>
      </c>
      <c r="H64" s="81">
        <f>SUM(H53:H63)</f>
        <v>0</v>
      </c>
      <c r="I64" s="82"/>
      <c r="J64" s="85">
        <f>SUM(J53:J63)</f>
        <v>4</v>
      </c>
      <c r="K64" s="81">
        <f>SUM(K53:K63)</f>
        <v>6</v>
      </c>
      <c r="L64" s="82"/>
      <c r="M64" s="85">
        <f>SUM(M53:M63)</f>
        <v>2</v>
      </c>
      <c r="N64" s="81">
        <f>SUM(N53:N63)</f>
        <v>2</v>
      </c>
      <c r="O64" s="82"/>
      <c r="P64" s="85">
        <f>SUM(P53:P63)</f>
        <v>4</v>
      </c>
      <c r="Q64" s="81">
        <f>SUM(Q53:Q63)</f>
        <v>5</v>
      </c>
      <c r="R64" s="82"/>
      <c r="S64" s="85">
        <f>SUM(S53:S63)</f>
        <v>2</v>
      </c>
      <c r="T64" s="81">
        <f>SUM(T53:T63)</f>
        <v>3</v>
      </c>
      <c r="U64" s="82"/>
      <c r="V64" s="85">
        <f>SUM(V53:V63)</f>
        <v>2</v>
      </c>
      <c r="W64" s="81">
        <f>SUM(W53:W63)</f>
        <v>2</v>
      </c>
      <c r="X64" s="82"/>
      <c r="Y64" s="85">
        <f>SUM(Y53:Y63)</f>
        <v>2</v>
      </c>
      <c r="Z64" s="81">
        <f>SUM(Z53:Z63)</f>
        <v>2</v>
      </c>
      <c r="AA64" s="82"/>
      <c r="AB64" s="85">
        <f>SUM(AB53:AB63)</f>
        <v>3</v>
      </c>
      <c r="AC64" s="81">
        <f>SUM(AC53:AC63)</f>
        <v>3</v>
      </c>
      <c r="AD64" s="82"/>
      <c r="AE64" s="85">
        <f>SUM(AE53:AE63)</f>
        <v>3</v>
      </c>
      <c r="AF64" s="81">
        <f>SUM(AF53:AF63)</f>
        <v>3</v>
      </c>
      <c r="AG64" s="172"/>
      <c r="AH64" s="83">
        <f>SUM(AH53:AH63)</f>
        <v>2</v>
      </c>
      <c r="AI64" s="84">
        <f>SUM(AI53:AI63)</f>
        <v>2</v>
      </c>
      <c r="AJ64" s="124"/>
      <c r="AK64" s="121">
        <f>SUM(AK53:AK63)</f>
        <v>390</v>
      </c>
      <c r="AL64" s="122">
        <f>SUM(AL53:AL63)</f>
        <v>28</v>
      </c>
    </row>
    <row r="65" spans="1:38" customFormat="1" ht="12.95" customHeight="1" thickBot="1" x14ac:dyDescent="0.3">
      <c r="A65" s="231" t="s">
        <v>125</v>
      </c>
      <c r="B65" s="232"/>
      <c r="C65" s="232"/>
      <c r="D65" s="232"/>
      <c r="E65" s="232"/>
      <c r="F65" s="232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3"/>
    </row>
    <row r="66" spans="1:38" customFormat="1" ht="12.95" customHeight="1" x14ac:dyDescent="0.25">
      <c r="A66" s="97" t="s">
        <v>211</v>
      </c>
      <c r="B66" s="189" t="s">
        <v>478</v>
      </c>
      <c r="C66" s="69"/>
      <c r="D66" s="69" t="s">
        <v>84</v>
      </c>
      <c r="E66" s="69" t="s">
        <v>88</v>
      </c>
      <c r="F66" s="70">
        <v>45</v>
      </c>
      <c r="G66" s="86"/>
      <c r="H66" s="76"/>
      <c r="I66" s="87"/>
      <c r="J66" s="86"/>
      <c r="K66" s="76"/>
      <c r="L66" s="87"/>
      <c r="M66" s="86"/>
      <c r="N66" s="76"/>
      <c r="O66" s="87"/>
      <c r="P66" s="86"/>
      <c r="Q66" s="76"/>
      <c r="R66" s="87"/>
      <c r="S66" s="86"/>
      <c r="T66" s="76"/>
      <c r="U66" s="87"/>
      <c r="V66" s="86">
        <v>1</v>
      </c>
      <c r="W66" s="76">
        <v>2</v>
      </c>
      <c r="X66" s="87" t="s">
        <v>33</v>
      </c>
      <c r="Y66" s="86"/>
      <c r="Z66" s="76"/>
      <c r="AA66" s="87"/>
      <c r="AB66" s="86"/>
      <c r="AC66" s="9"/>
      <c r="AD66" s="10"/>
      <c r="AE66" s="8"/>
      <c r="AF66" s="9"/>
      <c r="AG66" s="10"/>
      <c r="AH66" s="11"/>
      <c r="AI66" s="12"/>
      <c r="AJ66" s="13"/>
      <c r="AK66" s="63">
        <v>0</v>
      </c>
      <c r="AL66" s="72">
        <f t="shared" ref="AL66" si="13">SUM(H66,K66,N66,Q66,T66,W66,Z66,AC66,AF66,AI66)</f>
        <v>2</v>
      </c>
    </row>
    <row r="67" spans="1:38" customFormat="1" ht="12.95" customHeight="1" x14ac:dyDescent="0.25">
      <c r="A67" s="95" t="s">
        <v>147</v>
      </c>
      <c r="B67" s="190" t="s">
        <v>324</v>
      </c>
      <c r="C67" s="38" t="s">
        <v>478</v>
      </c>
      <c r="D67" s="31" t="s">
        <v>84</v>
      </c>
      <c r="E67" s="31" t="s">
        <v>88</v>
      </c>
      <c r="F67" s="16">
        <v>45</v>
      </c>
      <c r="G67" s="14"/>
      <c r="H67" s="15"/>
      <c r="I67" s="16"/>
      <c r="J67" s="14"/>
      <c r="K67" s="15"/>
      <c r="L67" s="16"/>
      <c r="M67" s="14"/>
      <c r="N67" s="15"/>
      <c r="O67" s="16"/>
      <c r="P67" s="14"/>
      <c r="Q67" s="15"/>
      <c r="R67" s="16"/>
      <c r="S67" s="14"/>
      <c r="T67" s="15"/>
      <c r="U67" s="16"/>
      <c r="V67" s="14"/>
      <c r="W67" s="15"/>
      <c r="X67" s="16"/>
      <c r="Y67" s="14">
        <v>1</v>
      </c>
      <c r="Z67" s="15">
        <v>2</v>
      </c>
      <c r="AA67" s="16" t="s">
        <v>33</v>
      </c>
      <c r="AB67" s="14">
        <v>1</v>
      </c>
      <c r="AC67" s="15">
        <v>2</v>
      </c>
      <c r="AD67" s="16" t="s">
        <v>33</v>
      </c>
      <c r="AE67" s="14"/>
      <c r="AF67" s="15"/>
      <c r="AG67" s="16"/>
      <c r="AH67" s="17"/>
      <c r="AI67" s="18"/>
      <c r="AJ67" s="19"/>
      <c r="AK67" s="64">
        <v>60</v>
      </c>
      <c r="AL67" s="74">
        <f>SUM(H67,K67,N67,Q67,T67,W67,Z67,AC67,AF67,AI67)</f>
        <v>4</v>
      </c>
    </row>
    <row r="68" spans="1:38" customFormat="1" ht="12.95" customHeight="1" x14ac:dyDescent="0.25">
      <c r="A68" s="95" t="s">
        <v>148</v>
      </c>
      <c r="B68" s="208" t="s">
        <v>371</v>
      </c>
      <c r="C68" s="38" t="s">
        <v>408</v>
      </c>
      <c r="D68" s="31"/>
      <c r="E68" s="31"/>
      <c r="F68" s="32"/>
      <c r="G68" s="14"/>
      <c r="H68" s="15"/>
      <c r="I68" s="16"/>
      <c r="J68" s="14"/>
      <c r="K68" s="15"/>
      <c r="L68" s="16"/>
      <c r="M68" s="14"/>
      <c r="N68" s="15"/>
      <c r="O68" s="16"/>
      <c r="P68" s="14"/>
      <c r="Q68" s="15"/>
      <c r="R68" s="16"/>
      <c r="S68" s="14"/>
      <c r="T68" s="15"/>
      <c r="U68" s="16"/>
      <c r="V68" s="14"/>
      <c r="W68" s="15"/>
      <c r="X68" s="16"/>
      <c r="Y68" s="14"/>
      <c r="Z68" s="15"/>
      <c r="AA68" s="16"/>
      <c r="AB68" s="14">
        <v>0</v>
      </c>
      <c r="AC68" s="15">
        <v>2</v>
      </c>
      <c r="AD68" s="16" t="s">
        <v>34</v>
      </c>
      <c r="AE68" s="14"/>
      <c r="AF68" s="15"/>
      <c r="AG68" s="16"/>
      <c r="AH68" s="17"/>
      <c r="AI68" s="18"/>
      <c r="AJ68" s="19"/>
      <c r="AK68" s="64">
        <v>0</v>
      </c>
      <c r="AL68" s="74">
        <f>SUM(H68,K68,N68,Q68,T68,W68,Z68,AC68,AF68,AI68)</f>
        <v>2</v>
      </c>
    </row>
    <row r="69" spans="1:38" customFormat="1" ht="12.95" customHeight="1" x14ac:dyDescent="0.25">
      <c r="A69" s="95" t="s">
        <v>149</v>
      </c>
      <c r="B69" s="208" t="s">
        <v>325</v>
      </c>
      <c r="C69" s="38"/>
      <c r="D69" s="31" t="s">
        <v>84</v>
      </c>
      <c r="E69" s="31" t="s">
        <v>88</v>
      </c>
      <c r="F69" s="32">
        <v>45</v>
      </c>
      <c r="G69" s="14"/>
      <c r="H69" s="15"/>
      <c r="I69" s="16"/>
      <c r="J69" s="14"/>
      <c r="K69" s="15"/>
      <c r="L69" s="16"/>
      <c r="M69" s="14"/>
      <c r="N69" s="15"/>
      <c r="O69" s="16"/>
      <c r="P69" s="14"/>
      <c r="Q69" s="15"/>
      <c r="R69" s="16"/>
      <c r="S69" s="14"/>
      <c r="T69" s="15"/>
      <c r="U69" s="16"/>
      <c r="V69" s="14"/>
      <c r="W69" s="15"/>
      <c r="X69" s="16"/>
      <c r="Y69" s="14"/>
      <c r="Z69" s="15"/>
      <c r="AA69" s="16"/>
      <c r="AB69" s="14"/>
      <c r="AC69" s="15"/>
      <c r="AD69" s="16"/>
      <c r="AE69" s="14"/>
      <c r="AF69" s="15"/>
      <c r="AG69" s="16"/>
      <c r="AH69" s="17">
        <v>1</v>
      </c>
      <c r="AI69" s="18">
        <v>2</v>
      </c>
      <c r="AJ69" s="19" t="s">
        <v>33</v>
      </c>
      <c r="AK69" s="64">
        <v>15</v>
      </c>
      <c r="AL69" s="74">
        <f t="shared" ref="AL69:AL74" si="14">SUM(H69,K69,N69,Q69,T69,W69,Z69,AC69,AF69,AI69)</f>
        <v>2</v>
      </c>
    </row>
    <row r="70" spans="1:38" customFormat="1" ht="12.95" customHeight="1" x14ac:dyDescent="0.25">
      <c r="A70" s="95" t="s">
        <v>394</v>
      </c>
      <c r="B70" s="208" t="s">
        <v>400</v>
      </c>
      <c r="C70" s="38"/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>
        <v>1</v>
      </c>
      <c r="Z70" s="44">
        <v>2</v>
      </c>
      <c r="AA70" s="43" t="s">
        <v>33</v>
      </c>
      <c r="AB70" s="42"/>
      <c r="AC70" s="44"/>
      <c r="AD70" s="43"/>
      <c r="AE70" s="14"/>
      <c r="AF70" s="15"/>
      <c r="AG70" s="16"/>
      <c r="AH70" s="17"/>
      <c r="AI70" s="18"/>
      <c r="AJ70" s="19"/>
      <c r="AK70" s="64">
        <v>105</v>
      </c>
      <c r="AL70" s="74">
        <f t="shared" si="14"/>
        <v>2</v>
      </c>
    </row>
    <row r="71" spans="1:38" customFormat="1" ht="12.95" customHeight="1" x14ac:dyDescent="0.25">
      <c r="A71" s="95" t="s">
        <v>195</v>
      </c>
      <c r="B71" s="208" t="s">
        <v>289</v>
      </c>
      <c r="C71" s="38" t="s">
        <v>478</v>
      </c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1</v>
      </c>
      <c r="AC71" s="44">
        <v>2</v>
      </c>
      <c r="AD71" s="43" t="s">
        <v>33</v>
      </c>
      <c r="AE71" s="14"/>
      <c r="AF71" s="15"/>
      <c r="AG71" s="16"/>
      <c r="AH71" s="17"/>
      <c r="AI71" s="18"/>
      <c r="AJ71" s="19"/>
      <c r="AK71" s="64">
        <v>150</v>
      </c>
      <c r="AL71" s="74">
        <f t="shared" si="14"/>
        <v>2</v>
      </c>
    </row>
    <row r="72" spans="1:38" customFormat="1" ht="33.75" x14ac:dyDescent="0.25">
      <c r="A72" s="224" t="s">
        <v>396</v>
      </c>
      <c r="B72" s="208" t="s">
        <v>290</v>
      </c>
      <c r="C72" s="38" t="s">
        <v>418</v>
      </c>
      <c r="D72" s="38"/>
      <c r="E72" s="38"/>
      <c r="F72" s="39"/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>
        <v>0</v>
      </c>
      <c r="AC72" s="44">
        <v>2</v>
      </c>
      <c r="AD72" s="43" t="s">
        <v>34</v>
      </c>
      <c r="AE72" s="14"/>
      <c r="AF72" s="15"/>
      <c r="AG72" s="16"/>
      <c r="AH72" s="17"/>
      <c r="AI72" s="18"/>
      <c r="AJ72" s="19"/>
      <c r="AK72" s="64">
        <v>195</v>
      </c>
      <c r="AL72" s="74">
        <f t="shared" si="14"/>
        <v>2</v>
      </c>
    </row>
    <row r="73" spans="1:38" customFormat="1" ht="12.95" customHeight="1" x14ac:dyDescent="0.25">
      <c r="A73" s="95" t="s">
        <v>395</v>
      </c>
      <c r="B73" s="208" t="s">
        <v>417</v>
      </c>
      <c r="C73" s="38"/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44"/>
      <c r="AD73" s="43"/>
      <c r="AE73" s="42">
        <v>1</v>
      </c>
      <c r="AF73" s="44">
        <v>2</v>
      </c>
      <c r="AG73" s="43" t="s">
        <v>32</v>
      </c>
      <c r="AH73" s="17"/>
      <c r="AI73" s="18"/>
      <c r="AJ73" s="19"/>
      <c r="AK73" s="64">
        <v>240</v>
      </c>
      <c r="AL73" s="74">
        <f t="shared" si="14"/>
        <v>2</v>
      </c>
    </row>
    <row r="74" spans="1:38" customFormat="1" ht="12.95" customHeight="1" x14ac:dyDescent="0.25">
      <c r="A74" s="95" t="s">
        <v>196</v>
      </c>
      <c r="B74" s="190" t="s">
        <v>291</v>
      </c>
      <c r="C74" s="38"/>
      <c r="D74" s="38" t="s">
        <v>84</v>
      </c>
      <c r="E74" s="38" t="s">
        <v>88</v>
      </c>
      <c r="F74" s="39">
        <v>45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/>
      <c r="AC74" s="44"/>
      <c r="AD74" s="43"/>
      <c r="AE74" s="42"/>
      <c r="AF74" s="44"/>
      <c r="AG74" s="43"/>
      <c r="AH74" s="17">
        <v>1</v>
      </c>
      <c r="AI74" s="18">
        <v>2</v>
      </c>
      <c r="AJ74" s="19" t="s">
        <v>33</v>
      </c>
      <c r="AK74" s="64">
        <v>285</v>
      </c>
      <c r="AL74" s="74">
        <f t="shared" si="14"/>
        <v>2</v>
      </c>
    </row>
    <row r="75" spans="1:38" customFormat="1" ht="13.5" customHeight="1" thickBot="1" x14ac:dyDescent="0.3">
      <c r="A75" s="95" t="s">
        <v>378</v>
      </c>
      <c r="B75" s="208" t="s">
        <v>377</v>
      </c>
      <c r="C75" s="38"/>
      <c r="D75" s="40" t="s">
        <v>84</v>
      </c>
      <c r="E75" s="40" t="s">
        <v>88</v>
      </c>
      <c r="F75" s="41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33</v>
      </c>
      <c r="AH75" s="17"/>
      <c r="AI75" s="18"/>
      <c r="AJ75" s="19"/>
      <c r="AK75" s="64">
        <v>60</v>
      </c>
      <c r="AL75" s="74">
        <f>SUM(H75,K75,N75,Q75,T75,W75,Z75,AC75,AF75,AI75)</f>
        <v>2</v>
      </c>
    </row>
    <row r="76" spans="1:38" customFormat="1" ht="12.95" customHeight="1" thickBot="1" x14ac:dyDescent="0.3">
      <c r="A76" s="98" t="s">
        <v>127</v>
      </c>
      <c r="B76" s="199" t="s">
        <v>128</v>
      </c>
      <c r="C76" s="40"/>
      <c r="D76" s="40" t="s">
        <v>84</v>
      </c>
      <c r="E76" s="40" t="s">
        <v>88</v>
      </c>
      <c r="F76" s="41">
        <v>45</v>
      </c>
      <c r="G76" s="20"/>
      <c r="H76" s="21"/>
      <c r="I76" s="22"/>
      <c r="J76" s="20"/>
      <c r="K76" s="21"/>
      <c r="L76" s="22"/>
      <c r="M76" s="45">
        <v>2</v>
      </c>
      <c r="N76" s="46">
        <v>2</v>
      </c>
      <c r="O76" s="47" t="s">
        <v>33</v>
      </c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/>
      <c r="AC76" s="21"/>
      <c r="AD76" s="22"/>
      <c r="AE76" s="20"/>
      <c r="AF76" s="21"/>
      <c r="AG76" s="22"/>
      <c r="AH76" s="23"/>
      <c r="AI76" s="24"/>
      <c r="AJ76" s="25"/>
      <c r="AK76" s="65">
        <v>30</v>
      </c>
      <c r="AL76" s="75">
        <f t="shared" ref="AL76" si="15">SUM(H76,K76,N76,Q76,T76,W76,Z76,AC76,AF76,AI76)</f>
        <v>2</v>
      </c>
    </row>
    <row r="77" spans="1:38" customFormat="1" ht="12.95" customHeight="1" thickBot="1" x14ac:dyDescent="0.3">
      <c r="A77" s="237" t="s">
        <v>140</v>
      </c>
      <c r="B77" s="238"/>
      <c r="C77" s="238"/>
      <c r="D77" s="238"/>
      <c r="E77" s="238"/>
      <c r="F77" s="239"/>
      <c r="G77" s="85">
        <f>SUM(G66:G76)</f>
        <v>0</v>
      </c>
      <c r="H77" s="81">
        <f>SUM(H66:H76)</f>
        <v>0</v>
      </c>
      <c r="I77" s="82"/>
      <c r="J77" s="85">
        <f>SUM(J66:J76)</f>
        <v>0</v>
      </c>
      <c r="K77" s="81">
        <f>SUM(K66:K76)</f>
        <v>0</v>
      </c>
      <c r="L77" s="82"/>
      <c r="M77" s="85">
        <f>SUM(M66:M76)</f>
        <v>2</v>
      </c>
      <c r="N77" s="81">
        <f>SUM(N66:N76)</f>
        <v>2</v>
      </c>
      <c r="O77" s="82"/>
      <c r="P77" s="85">
        <f>SUM(P66:P76)</f>
        <v>0</v>
      </c>
      <c r="Q77" s="81">
        <f>SUM(Q66:Q76)</f>
        <v>0</v>
      </c>
      <c r="R77" s="82"/>
      <c r="S77" s="85">
        <f>SUM(S66:S76)</f>
        <v>0</v>
      </c>
      <c r="T77" s="81">
        <f>SUM(T66:T76)</f>
        <v>0</v>
      </c>
      <c r="U77" s="82"/>
      <c r="V77" s="85">
        <f>SUM(V66:V76)</f>
        <v>1</v>
      </c>
      <c r="W77" s="81">
        <f>SUM(W66:W76)</f>
        <v>2</v>
      </c>
      <c r="X77" s="82"/>
      <c r="Y77" s="85">
        <f>SUM(Y66:Y76)</f>
        <v>2</v>
      </c>
      <c r="Z77" s="81">
        <f>SUM(Z66:Z76)</f>
        <v>4</v>
      </c>
      <c r="AA77" s="82"/>
      <c r="AB77" s="85">
        <f>SUM(AB66:AB76)</f>
        <v>2</v>
      </c>
      <c r="AC77" s="81">
        <f>SUM(AC66:AC76)</f>
        <v>8</v>
      </c>
      <c r="AD77" s="82"/>
      <c r="AE77" s="126">
        <f>SUM(AE66:AE76)</f>
        <v>2</v>
      </c>
      <c r="AF77" s="88">
        <f>SUM(AF66:AF76)</f>
        <v>4</v>
      </c>
      <c r="AG77" s="127"/>
      <c r="AH77" s="128">
        <f>SUM(AH66:AH76)</f>
        <v>2</v>
      </c>
      <c r="AI77" s="129">
        <f>SUM(AI66:AI76)</f>
        <v>4</v>
      </c>
      <c r="AJ77" s="130"/>
      <c r="AK77" s="89">
        <f>SUM(AK66:AK76)</f>
        <v>1140</v>
      </c>
      <c r="AL77" s="90">
        <f>SUM(AL66:AL76)</f>
        <v>24</v>
      </c>
    </row>
    <row r="78" spans="1:38" customFormat="1" ht="12.95" customHeight="1" thickBot="1" x14ac:dyDescent="0.3">
      <c r="A78" s="231" t="s">
        <v>129</v>
      </c>
      <c r="B78" s="232"/>
      <c r="C78" s="232"/>
      <c r="D78" s="232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32"/>
      <c r="AK78" s="232"/>
      <c r="AL78" s="233"/>
    </row>
    <row r="79" spans="1:38" customFormat="1" ht="12.95" customHeight="1" x14ac:dyDescent="0.25">
      <c r="A79" s="71" t="s">
        <v>212</v>
      </c>
      <c r="B79" s="198" t="s">
        <v>130</v>
      </c>
      <c r="C79" s="30"/>
      <c r="D79" s="30" t="s">
        <v>84</v>
      </c>
      <c r="E79" s="30" t="s">
        <v>33</v>
      </c>
      <c r="F79" s="10" t="s">
        <v>98</v>
      </c>
      <c r="G79" s="8"/>
      <c r="H79" s="9"/>
      <c r="I79" s="10"/>
      <c r="J79" s="8">
        <v>2</v>
      </c>
      <c r="K79" s="9">
        <v>1</v>
      </c>
      <c r="L79" s="10" t="s">
        <v>33</v>
      </c>
      <c r="M79" s="8"/>
      <c r="N79" s="9"/>
      <c r="O79" s="10"/>
      <c r="P79" s="8"/>
      <c r="Q79" s="9"/>
      <c r="R79" s="10"/>
      <c r="S79" s="8"/>
      <c r="T79" s="9"/>
      <c r="U79" s="10"/>
      <c r="V79" s="8"/>
      <c r="W79" s="9"/>
      <c r="X79" s="10"/>
      <c r="Y79" s="8"/>
      <c r="Z79" s="9"/>
      <c r="AA79" s="10"/>
      <c r="AB79" s="8"/>
      <c r="AC79" s="9"/>
      <c r="AD79" s="10"/>
      <c r="AE79" s="8"/>
      <c r="AF79" s="9"/>
      <c r="AG79" s="10"/>
      <c r="AH79" s="11"/>
      <c r="AI79" s="12"/>
      <c r="AJ79" s="13"/>
      <c r="AK79" s="63">
        <v>30</v>
      </c>
      <c r="AL79" s="72">
        <f>SUM(H79,K79,N79,Q79,T79,W79,Z79,AC79,AF79,AI79)</f>
        <v>1</v>
      </c>
    </row>
    <row r="80" spans="1:38" customFormat="1" ht="12.95" customHeight="1" x14ac:dyDescent="0.25">
      <c r="A80" s="73" t="s">
        <v>23</v>
      </c>
      <c r="B80" s="190" t="s">
        <v>131</v>
      </c>
      <c r="C80" s="31"/>
      <c r="D80" s="31" t="s">
        <v>84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>
        <v>2</v>
      </c>
      <c r="N80" s="15">
        <v>1</v>
      </c>
      <c r="O80" s="16" t="s">
        <v>33</v>
      </c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>SUM(H80,K80,N80,Q80,T80,W80,Z80,AC80,AF80,AI80)</f>
        <v>1</v>
      </c>
    </row>
    <row r="81" spans="1:38" customFormat="1" ht="12.95" customHeight="1" x14ac:dyDescent="0.25">
      <c r="A81" s="73" t="s">
        <v>17</v>
      </c>
      <c r="B81" s="190" t="s">
        <v>132</v>
      </c>
      <c r="C81" s="31"/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/>
      <c r="N81" s="15"/>
      <c r="O81" s="16"/>
      <c r="P81" s="14">
        <v>2</v>
      </c>
      <c r="Q81" s="15">
        <v>1</v>
      </c>
      <c r="R81" s="16" t="s">
        <v>33</v>
      </c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 t="shared" ref="AL81:AL89" si="16">SUM(H81,K81,N81,Q81,T81,W81,Z81,AC81,AF81,AI81)</f>
        <v>1</v>
      </c>
    </row>
    <row r="82" spans="1:38" customFormat="1" ht="12.95" customHeight="1" x14ac:dyDescent="0.25">
      <c r="A82" s="95" t="s">
        <v>25</v>
      </c>
      <c r="B82" s="190" t="s">
        <v>133</v>
      </c>
      <c r="C82" s="38"/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si="16"/>
        <v>1</v>
      </c>
    </row>
    <row r="83" spans="1:38" customFormat="1" ht="12.95" customHeight="1" x14ac:dyDescent="0.25">
      <c r="A83" s="95" t="s">
        <v>134</v>
      </c>
      <c r="B83" s="190" t="s">
        <v>135</v>
      </c>
      <c r="C83" s="38"/>
      <c r="D83" s="38" t="s">
        <v>84</v>
      </c>
      <c r="E83" s="38" t="s">
        <v>33</v>
      </c>
      <c r="F83" s="39" t="s">
        <v>98</v>
      </c>
      <c r="G83" s="14"/>
      <c r="H83" s="15"/>
      <c r="I83" s="16"/>
      <c r="J83" s="14">
        <v>1</v>
      </c>
      <c r="K83" s="15">
        <v>1</v>
      </c>
      <c r="L83" s="16" t="s">
        <v>33</v>
      </c>
      <c r="M83" s="42">
        <v>1</v>
      </c>
      <c r="N83" s="44">
        <v>1</v>
      </c>
      <c r="O83" s="43" t="s">
        <v>33</v>
      </c>
      <c r="P83" s="42">
        <v>1</v>
      </c>
      <c r="Q83" s="44">
        <v>1</v>
      </c>
      <c r="R83" s="43" t="s">
        <v>33</v>
      </c>
      <c r="S83" s="42">
        <v>1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60</v>
      </c>
      <c r="AL83" s="74">
        <f t="shared" si="16"/>
        <v>4</v>
      </c>
    </row>
    <row r="84" spans="1:38" customFormat="1" ht="12.95" customHeight="1" x14ac:dyDescent="0.25">
      <c r="A84" s="95" t="s">
        <v>150</v>
      </c>
      <c r="B84" s="190" t="s">
        <v>326</v>
      </c>
      <c r="C84" s="38"/>
      <c r="D84" s="38" t="s">
        <v>84</v>
      </c>
      <c r="E84" s="38" t="s">
        <v>33</v>
      </c>
      <c r="F84" s="39" t="s">
        <v>98</v>
      </c>
      <c r="G84" s="42"/>
      <c r="H84" s="44"/>
      <c r="I84" s="43"/>
      <c r="J84" s="42"/>
      <c r="K84" s="44"/>
      <c r="L84" s="43"/>
      <c r="M84" s="42"/>
      <c r="N84" s="44"/>
      <c r="O84" s="43"/>
      <c r="P84" s="42"/>
      <c r="Q84" s="44"/>
      <c r="R84" s="43"/>
      <c r="S84" s="42">
        <v>2</v>
      </c>
      <c r="T84" s="44">
        <v>1</v>
      </c>
      <c r="U84" s="43" t="s">
        <v>33</v>
      </c>
      <c r="V84" s="42">
        <v>2</v>
      </c>
      <c r="W84" s="44">
        <v>1</v>
      </c>
      <c r="X84" s="43" t="s">
        <v>33</v>
      </c>
      <c r="Y84" s="42">
        <v>2</v>
      </c>
      <c r="Z84" s="44">
        <v>1</v>
      </c>
      <c r="AA84" s="43" t="s">
        <v>33</v>
      </c>
      <c r="AB84" s="42"/>
      <c r="AC84" s="15"/>
      <c r="AD84" s="16"/>
      <c r="AE84" s="14"/>
      <c r="AF84" s="15"/>
      <c r="AG84" s="16"/>
      <c r="AH84" s="17"/>
      <c r="AI84" s="18"/>
      <c r="AJ84" s="19"/>
      <c r="AK84" s="64">
        <v>90</v>
      </c>
      <c r="AL84" s="74">
        <f>SUM(H84,K84,N84,Q84,T84,W84,Z84,AC84,AF84,AI84)</f>
        <v>3</v>
      </c>
    </row>
    <row r="85" spans="1:38" customFormat="1" ht="12.95" customHeight="1" x14ac:dyDescent="0.25">
      <c r="A85" s="95" t="s">
        <v>151</v>
      </c>
      <c r="B85" s="190" t="s">
        <v>327</v>
      </c>
      <c r="C85" s="38"/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/>
      <c r="W85" s="44"/>
      <c r="X85" s="43"/>
      <c r="Y85" s="42"/>
      <c r="Z85" s="44"/>
      <c r="AA85" s="43"/>
      <c r="AB85" s="42">
        <v>2</v>
      </c>
      <c r="AC85" s="15">
        <v>1</v>
      </c>
      <c r="AD85" s="16" t="s">
        <v>33</v>
      </c>
      <c r="AE85" s="14">
        <v>2</v>
      </c>
      <c r="AF85" s="15">
        <v>1</v>
      </c>
      <c r="AG85" s="16" t="s">
        <v>33</v>
      </c>
      <c r="AH85" s="17"/>
      <c r="AI85" s="18"/>
      <c r="AJ85" s="19"/>
      <c r="AK85" s="64">
        <v>60</v>
      </c>
      <c r="AL85" s="74">
        <f t="shared" si="16"/>
        <v>2</v>
      </c>
    </row>
    <row r="86" spans="1:38" customFormat="1" ht="12.95" customHeight="1" x14ac:dyDescent="0.25">
      <c r="A86" s="95" t="s">
        <v>402</v>
      </c>
      <c r="B86" s="191" t="s">
        <v>406</v>
      </c>
      <c r="C86" s="145"/>
      <c r="D86" s="38" t="s">
        <v>84</v>
      </c>
      <c r="E86" s="38" t="s">
        <v>33</v>
      </c>
      <c r="F86" s="39" t="s">
        <v>98</v>
      </c>
      <c r="G86" s="143"/>
      <c r="H86" s="142"/>
      <c r="I86" s="144"/>
      <c r="J86" s="143"/>
      <c r="K86" s="142"/>
      <c r="L86" s="144"/>
      <c r="M86" s="143"/>
      <c r="N86" s="142"/>
      <c r="O86" s="144"/>
      <c r="P86" s="143"/>
      <c r="Q86" s="142"/>
      <c r="R86" s="144"/>
      <c r="S86" s="42">
        <v>2</v>
      </c>
      <c r="T86" s="44">
        <v>1</v>
      </c>
      <c r="U86" s="43" t="s">
        <v>33</v>
      </c>
      <c r="V86" s="143"/>
      <c r="W86" s="142"/>
      <c r="X86" s="144"/>
      <c r="Y86" s="143"/>
      <c r="Z86" s="142"/>
      <c r="AA86" s="144"/>
      <c r="AB86" s="143"/>
      <c r="AC86" s="142"/>
      <c r="AD86" s="144"/>
      <c r="AE86" s="57"/>
      <c r="AF86" s="58"/>
      <c r="AG86" s="59"/>
      <c r="AH86" s="52"/>
      <c r="AI86" s="53"/>
      <c r="AJ86" s="54"/>
      <c r="AK86" s="64">
        <v>61</v>
      </c>
      <c r="AL86" s="74">
        <f t="shared" si="16"/>
        <v>1</v>
      </c>
    </row>
    <row r="87" spans="1:38" customFormat="1" ht="12.95" customHeight="1" x14ac:dyDescent="0.25">
      <c r="A87" s="95" t="s">
        <v>197</v>
      </c>
      <c r="B87" s="190" t="s">
        <v>320</v>
      </c>
      <c r="C87" s="38"/>
      <c r="D87" s="38" t="s">
        <v>84</v>
      </c>
      <c r="E87" s="38" t="s">
        <v>33</v>
      </c>
      <c r="F87" s="39" t="s">
        <v>98</v>
      </c>
      <c r="G87" s="42"/>
      <c r="H87" s="44"/>
      <c r="I87" s="43"/>
      <c r="J87" s="42"/>
      <c r="K87" s="44"/>
      <c r="L87" s="43"/>
      <c r="M87" s="42"/>
      <c r="N87" s="44"/>
      <c r="O87" s="43"/>
      <c r="P87" s="42"/>
      <c r="Q87" s="44"/>
      <c r="R87" s="43"/>
      <c r="S87" s="42"/>
      <c r="T87" s="44"/>
      <c r="U87" s="43"/>
      <c r="V87" s="42">
        <v>2</v>
      </c>
      <c r="W87" s="44">
        <v>1</v>
      </c>
      <c r="X87" s="43" t="s">
        <v>33</v>
      </c>
      <c r="Y87" s="42">
        <v>2</v>
      </c>
      <c r="Z87" s="44">
        <v>1</v>
      </c>
      <c r="AA87" s="43" t="s">
        <v>33</v>
      </c>
      <c r="AB87" s="42"/>
      <c r="AC87" s="44"/>
      <c r="AD87" s="43"/>
      <c r="AE87" s="14"/>
      <c r="AF87" s="15"/>
      <c r="AG87" s="16"/>
      <c r="AH87" s="17"/>
      <c r="AI87" s="18"/>
      <c r="AJ87" s="19"/>
      <c r="AK87" s="64">
        <v>62</v>
      </c>
      <c r="AL87" s="74">
        <f>SUM(H87,K87,N87,Q87,T87,W87,Z87,AC87,AF87,AI87)</f>
        <v>2</v>
      </c>
    </row>
    <row r="88" spans="1:38" customFormat="1" ht="12.95" customHeight="1" x14ac:dyDescent="0.25">
      <c r="A88" s="147" t="s">
        <v>403</v>
      </c>
      <c r="B88" s="191" t="s">
        <v>404</v>
      </c>
      <c r="C88" s="145"/>
      <c r="D88" s="38" t="s">
        <v>84</v>
      </c>
      <c r="E88" s="38" t="s">
        <v>33</v>
      </c>
      <c r="F88" s="39" t="s">
        <v>98</v>
      </c>
      <c r="G88" s="143"/>
      <c r="H88" s="142"/>
      <c r="I88" s="144"/>
      <c r="J88" s="143"/>
      <c r="K88" s="142"/>
      <c r="L88" s="144"/>
      <c r="M88" s="143"/>
      <c r="N88" s="142"/>
      <c r="O88" s="144"/>
      <c r="P88" s="143"/>
      <c r="Q88" s="142"/>
      <c r="R88" s="144"/>
      <c r="S88" s="143"/>
      <c r="T88" s="142"/>
      <c r="U88" s="144"/>
      <c r="V88" s="143"/>
      <c r="W88" s="142"/>
      <c r="X88" s="144"/>
      <c r="Y88" s="143"/>
      <c r="Z88" s="142"/>
      <c r="AA88" s="144"/>
      <c r="AB88" s="143">
        <v>2</v>
      </c>
      <c r="AC88" s="142">
        <v>1</v>
      </c>
      <c r="AD88" s="144" t="s">
        <v>33</v>
      </c>
      <c r="AE88" s="57"/>
      <c r="AF88" s="58"/>
      <c r="AG88" s="59"/>
      <c r="AH88" s="52"/>
      <c r="AI88" s="53"/>
      <c r="AJ88" s="54"/>
      <c r="AK88" s="64">
        <v>63</v>
      </c>
      <c r="AL88" s="74">
        <f t="shared" si="16"/>
        <v>1</v>
      </c>
    </row>
    <row r="89" spans="1:38" customFormat="1" ht="12.95" customHeight="1" thickBot="1" x14ac:dyDescent="0.3">
      <c r="A89" s="98" t="s">
        <v>198</v>
      </c>
      <c r="B89" s="199" t="s">
        <v>321</v>
      </c>
      <c r="C89" s="40"/>
      <c r="D89" s="40" t="s">
        <v>84</v>
      </c>
      <c r="E89" s="40" t="s">
        <v>33</v>
      </c>
      <c r="F89" s="41" t="s">
        <v>98</v>
      </c>
      <c r="G89" s="45"/>
      <c r="H89" s="46"/>
      <c r="I89" s="47"/>
      <c r="J89" s="45"/>
      <c r="K89" s="46"/>
      <c r="L89" s="47"/>
      <c r="M89" s="45"/>
      <c r="N89" s="46"/>
      <c r="O89" s="47"/>
      <c r="P89" s="45"/>
      <c r="Q89" s="46"/>
      <c r="R89" s="47"/>
      <c r="S89" s="45"/>
      <c r="T89" s="46"/>
      <c r="U89" s="47"/>
      <c r="V89" s="45"/>
      <c r="W89" s="46"/>
      <c r="X89" s="47"/>
      <c r="Y89" s="45"/>
      <c r="Z89" s="46"/>
      <c r="AA89" s="47"/>
      <c r="AB89" s="45"/>
      <c r="AC89" s="21"/>
      <c r="AD89" s="22"/>
      <c r="AE89" s="20">
        <v>2</v>
      </c>
      <c r="AF89" s="21">
        <v>1</v>
      </c>
      <c r="AG89" s="22" t="s">
        <v>33</v>
      </c>
      <c r="AH89" s="23"/>
      <c r="AI89" s="24"/>
      <c r="AJ89" s="25"/>
      <c r="AK89" s="64">
        <v>64</v>
      </c>
      <c r="AL89" s="74">
        <f t="shared" si="16"/>
        <v>1</v>
      </c>
    </row>
    <row r="90" spans="1:38" customFormat="1" ht="12.95" customHeight="1" thickBot="1" x14ac:dyDescent="0.3">
      <c r="A90" s="231" t="s">
        <v>136</v>
      </c>
      <c r="B90" s="232"/>
      <c r="C90" s="232"/>
      <c r="D90" s="232"/>
      <c r="E90" s="232"/>
      <c r="F90" s="232"/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  <c r="AA90" s="232"/>
      <c r="AB90" s="232"/>
      <c r="AC90" s="232"/>
      <c r="AD90" s="232"/>
      <c r="AE90" s="232"/>
      <c r="AF90" s="232"/>
      <c r="AG90" s="232"/>
      <c r="AH90" s="232"/>
      <c r="AI90" s="232"/>
      <c r="AJ90" s="232"/>
      <c r="AK90" s="232"/>
      <c r="AL90" s="233"/>
    </row>
    <row r="91" spans="1:38" customFormat="1" ht="12.95" customHeight="1" x14ac:dyDescent="0.25">
      <c r="A91" s="71" t="s">
        <v>152</v>
      </c>
      <c r="B91" s="196" t="s">
        <v>328</v>
      </c>
      <c r="C91" s="108" t="s">
        <v>97</v>
      </c>
      <c r="D91" s="108" t="s">
        <v>83</v>
      </c>
      <c r="E91" s="108" t="s">
        <v>33</v>
      </c>
      <c r="F91" s="111" t="s">
        <v>98</v>
      </c>
      <c r="G91" s="110"/>
      <c r="H91" s="107"/>
      <c r="I91" s="111"/>
      <c r="J91" s="110"/>
      <c r="K91" s="107"/>
      <c r="L91" s="111"/>
      <c r="M91" s="110"/>
      <c r="N91" s="107"/>
      <c r="O91" s="111"/>
      <c r="P91" s="110"/>
      <c r="Q91" s="107"/>
      <c r="R91" s="111"/>
      <c r="S91" s="110"/>
      <c r="T91" s="107"/>
      <c r="U91" s="111"/>
      <c r="V91" s="110"/>
      <c r="W91" s="107"/>
      <c r="X91" s="111"/>
      <c r="Y91" s="110"/>
      <c r="Z91" s="107"/>
      <c r="AA91" s="111"/>
      <c r="AB91" s="110"/>
      <c r="AC91" s="107"/>
      <c r="AD91" s="111"/>
      <c r="AE91" s="110"/>
      <c r="AF91" s="107"/>
      <c r="AG91" s="111"/>
      <c r="AH91" s="112">
        <v>4</v>
      </c>
      <c r="AI91" s="113">
        <v>8</v>
      </c>
      <c r="AJ91" s="114" t="s">
        <v>33</v>
      </c>
      <c r="AK91" s="91">
        <v>60</v>
      </c>
      <c r="AL91" s="72">
        <f>SUM(H91,K91,N91,Q91,T91,W91,Z91,AC91,AF91,AI91)</f>
        <v>8</v>
      </c>
    </row>
    <row r="92" spans="1:38" customFormat="1" ht="12.95" customHeight="1" x14ac:dyDescent="0.25">
      <c r="A92" s="95" t="s">
        <v>199</v>
      </c>
      <c r="B92" s="190" t="s">
        <v>250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2</v>
      </c>
      <c r="AI92" s="18">
        <v>4</v>
      </c>
      <c r="AJ92" s="19" t="s">
        <v>33</v>
      </c>
      <c r="AK92" s="64">
        <v>60</v>
      </c>
      <c r="AL92" s="74">
        <f>SUM(H92,K92,N92,Q92,T92,W92,Z92,AC92,AF92,AI92)</f>
        <v>4</v>
      </c>
    </row>
    <row r="93" spans="1:38" customFormat="1" ht="12.95" customHeight="1" x14ac:dyDescent="0.25">
      <c r="A93" s="95" t="s">
        <v>397</v>
      </c>
      <c r="B93" s="190" t="s">
        <v>405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1</v>
      </c>
      <c r="AI93" s="18">
        <v>2</v>
      </c>
      <c r="AJ93" s="19" t="s">
        <v>33</v>
      </c>
      <c r="AK93" s="64">
        <v>61</v>
      </c>
      <c r="AL93" s="74">
        <f t="shared" ref="AL93:AL94" si="17">SUM(H93,K93,N93,Q93,T93,W93,Z93,AC93,AF93,AI93)</f>
        <v>2</v>
      </c>
    </row>
    <row r="94" spans="1:38" customFormat="1" ht="12.95" customHeight="1" x14ac:dyDescent="0.25">
      <c r="A94" s="95" t="s">
        <v>398</v>
      </c>
      <c r="B94" s="190" t="s">
        <v>407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62</v>
      </c>
      <c r="AL94" s="74">
        <f t="shared" si="17"/>
        <v>2</v>
      </c>
    </row>
    <row r="95" spans="1:38" customFormat="1" ht="12.95" customHeight="1" x14ac:dyDescent="0.25">
      <c r="A95" s="95" t="s">
        <v>24</v>
      </c>
      <c r="B95" s="190" t="s">
        <v>213</v>
      </c>
      <c r="C95" s="38" t="s">
        <v>97</v>
      </c>
      <c r="D95" s="38" t="s">
        <v>84</v>
      </c>
      <c r="E95" s="38" t="s">
        <v>88</v>
      </c>
      <c r="F95" s="39">
        <v>45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15"/>
      <c r="AD95" s="16"/>
      <c r="AE95" s="14"/>
      <c r="AF95" s="15"/>
      <c r="AG95" s="16"/>
      <c r="AH95" s="17">
        <v>2</v>
      </c>
      <c r="AI95" s="18">
        <v>2</v>
      </c>
      <c r="AJ95" s="19" t="s">
        <v>33</v>
      </c>
      <c r="AK95" s="64">
        <v>30</v>
      </c>
      <c r="AL95" s="74">
        <f t="shared" ref="AL95:AL96" si="18">SUM(H95,K95,N95,Q95,T95,W95,Z95,AC95,AF95,AI95)</f>
        <v>2</v>
      </c>
    </row>
    <row r="96" spans="1:38" customFormat="1" ht="12.95" customHeight="1" thickBot="1" x14ac:dyDescent="0.3">
      <c r="A96" s="98" t="s">
        <v>18</v>
      </c>
      <c r="B96" s="190" t="s">
        <v>214</v>
      </c>
      <c r="C96" s="38" t="s">
        <v>97</v>
      </c>
      <c r="D96" s="38" t="s">
        <v>83</v>
      </c>
      <c r="E96" s="38" t="s">
        <v>33</v>
      </c>
      <c r="F96" s="39"/>
      <c r="G96" s="14"/>
      <c r="H96" s="15"/>
      <c r="I96" s="16"/>
      <c r="J96" s="14"/>
      <c r="K96" s="15"/>
      <c r="L96" s="16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0</v>
      </c>
      <c r="AI96" s="18">
        <v>2</v>
      </c>
      <c r="AJ96" s="19" t="s">
        <v>33</v>
      </c>
      <c r="AK96" s="65">
        <v>0</v>
      </c>
      <c r="AL96" s="74">
        <f t="shared" si="18"/>
        <v>2</v>
      </c>
    </row>
    <row r="97" spans="1:41" customFormat="1" ht="12.95" customHeight="1" thickBot="1" x14ac:dyDescent="0.3">
      <c r="A97" s="237" t="s">
        <v>137</v>
      </c>
      <c r="B97" s="238"/>
      <c r="C97" s="238"/>
      <c r="D97" s="238"/>
      <c r="E97" s="238"/>
      <c r="F97" s="239"/>
      <c r="G97" s="85">
        <f>SUM(G79:G96)</f>
        <v>0</v>
      </c>
      <c r="H97" s="81">
        <f t="shared" ref="H97:AK97" si="19">SUM(H79:H96)</f>
        <v>0</v>
      </c>
      <c r="I97" s="82"/>
      <c r="J97" s="85">
        <f t="shared" si="19"/>
        <v>3</v>
      </c>
      <c r="K97" s="81">
        <f t="shared" si="19"/>
        <v>2</v>
      </c>
      <c r="L97" s="82"/>
      <c r="M97" s="85">
        <f t="shared" si="19"/>
        <v>3</v>
      </c>
      <c r="N97" s="81">
        <f t="shared" si="19"/>
        <v>2</v>
      </c>
      <c r="O97" s="82"/>
      <c r="P97" s="85">
        <f t="shared" si="19"/>
        <v>3</v>
      </c>
      <c r="Q97" s="81">
        <f t="shared" si="19"/>
        <v>2</v>
      </c>
      <c r="R97" s="82"/>
      <c r="S97" s="85">
        <f t="shared" si="19"/>
        <v>7</v>
      </c>
      <c r="T97" s="81">
        <f t="shared" si="19"/>
        <v>4</v>
      </c>
      <c r="U97" s="82"/>
      <c r="V97" s="85">
        <f t="shared" si="19"/>
        <v>4</v>
      </c>
      <c r="W97" s="81">
        <f t="shared" si="19"/>
        <v>2</v>
      </c>
      <c r="X97" s="82"/>
      <c r="Y97" s="85">
        <f t="shared" si="19"/>
        <v>4</v>
      </c>
      <c r="Z97" s="81">
        <f t="shared" si="19"/>
        <v>2</v>
      </c>
      <c r="AA97" s="82"/>
      <c r="AB97" s="85">
        <f t="shared" si="19"/>
        <v>4</v>
      </c>
      <c r="AC97" s="81">
        <f t="shared" si="19"/>
        <v>2</v>
      </c>
      <c r="AD97" s="82"/>
      <c r="AE97" s="126">
        <f t="shared" si="19"/>
        <v>4</v>
      </c>
      <c r="AF97" s="88">
        <f t="shared" si="19"/>
        <v>2</v>
      </c>
      <c r="AG97" s="127"/>
      <c r="AH97" s="128">
        <f t="shared" si="19"/>
        <v>10</v>
      </c>
      <c r="AI97" s="129">
        <f t="shared" si="19"/>
        <v>20</v>
      </c>
      <c r="AJ97" s="130"/>
      <c r="AK97" s="89">
        <f t="shared" si="19"/>
        <v>853</v>
      </c>
      <c r="AL97" s="90">
        <f>SUM(AL79:AL96)</f>
        <v>38</v>
      </c>
    </row>
    <row r="98" spans="1:41" customFormat="1" ht="12.95" customHeight="1" thickBot="1" x14ac:dyDescent="0.3">
      <c r="A98" s="240" t="s">
        <v>138</v>
      </c>
      <c r="B98" s="241"/>
      <c r="C98" s="241"/>
      <c r="D98" s="241"/>
      <c r="E98" s="241"/>
      <c r="F98" s="242"/>
      <c r="G98" s="85">
        <f>SUM(G64,G77,G97)</f>
        <v>0</v>
      </c>
      <c r="H98" s="81">
        <f>SUM(H64,H77,H97)</f>
        <v>0</v>
      </c>
      <c r="I98" s="82"/>
      <c r="J98" s="85">
        <f>SUM(J64,J77,J97)</f>
        <v>7</v>
      </c>
      <c r="K98" s="81">
        <f>SUM(K64,K77,K97)</f>
        <v>8</v>
      </c>
      <c r="L98" s="82"/>
      <c r="M98" s="85">
        <f>SUM(M64,M77,M97)</f>
        <v>7</v>
      </c>
      <c r="N98" s="81">
        <f>SUM(N64,N77,N97)</f>
        <v>6</v>
      </c>
      <c r="O98" s="82"/>
      <c r="P98" s="85">
        <f>SUM(P64,P77,P97)</f>
        <v>7</v>
      </c>
      <c r="Q98" s="81">
        <f>SUM(Q64,Q77,Q97)</f>
        <v>7</v>
      </c>
      <c r="R98" s="82"/>
      <c r="S98" s="85">
        <f>SUM(S64,S77,S97)</f>
        <v>9</v>
      </c>
      <c r="T98" s="81">
        <f>SUM(T64,T77,T97)</f>
        <v>7</v>
      </c>
      <c r="U98" s="82"/>
      <c r="V98" s="85">
        <f>SUM(V64,V77,V97)</f>
        <v>7</v>
      </c>
      <c r="W98" s="81">
        <f>SUM(W64,W77,W97)</f>
        <v>6</v>
      </c>
      <c r="X98" s="82"/>
      <c r="Y98" s="85">
        <f>SUM(Y64,Y77,Y97)</f>
        <v>8</v>
      </c>
      <c r="Z98" s="81">
        <f>SUM(Z64,Z77,Z97)</f>
        <v>8</v>
      </c>
      <c r="AA98" s="82"/>
      <c r="AB98" s="85">
        <f>SUM(AB64,AB77,AB97)</f>
        <v>9</v>
      </c>
      <c r="AC98" s="81">
        <f>SUM(AC64,AC77,AC97)</f>
        <v>13</v>
      </c>
      <c r="AD98" s="82"/>
      <c r="AE98" s="85">
        <f>SUM(AE64,AE77,AE97)</f>
        <v>9</v>
      </c>
      <c r="AF98" s="81">
        <f>SUM(AF64,AF77,AF97)</f>
        <v>9</v>
      </c>
      <c r="AG98" s="172"/>
      <c r="AH98" s="83">
        <f>SUM(AH64,AH77,AH97)</f>
        <v>14</v>
      </c>
      <c r="AI98" s="84">
        <f>SUM(AI64,AI77,AI97)</f>
        <v>26</v>
      </c>
      <c r="AJ98" s="124"/>
      <c r="AK98" s="121">
        <f>SUM(AK64,AK77,AK97)</f>
        <v>2383</v>
      </c>
      <c r="AL98" s="121">
        <f>SUM(AL64,AL77,AL97)</f>
        <v>90</v>
      </c>
    </row>
    <row r="99" spans="1:41" s="1" customFormat="1" ht="12.95" customHeight="1" thickBot="1" x14ac:dyDescent="0.3">
      <c r="A99" s="228" t="s">
        <v>30</v>
      </c>
      <c r="B99" s="229"/>
      <c r="C99" s="229"/>
      <c r="D99" s="229"/>
      <c r="E99" s="229"/>
      <c r="F99" s="230"/>
      <c r="G99" s="85">
        <f>SUM(G47,G98)</f>
        <v>22</v>
      </c>
      <c r="H99" s="81">
        <f>SUM(H47,H98)</f>
        <v>26</v>
      </c>
      <c r="I99" s="82"/>
      <c r="J99" s="85">
        <f>SUM(J47,J98)</f>
        <v>28</v>
      </c>
      <c r="K99" s="81">
        <f>SUM(K47,K98)</f>
        <v>33</v>
      </c>
      <c r="L99" s="82"/>
      <c r="M99" s="85">
        <f>SUM(M47,M98)</f>
        <v>28</v>
      </c>
      <c r="N99" s="81">
        <f>SUM(N47,N98)</f>
        <v>31</v>
      </c>
      <c r="O99" s="82"/>
      <c r="P99" s="85">
        <f>SUM(P47,P98)</f>
        <v>28</v>
      </c>
      <c r="Q99" s="81">
        <f>SUM(Q47,Q98)</f>
        <v>33</v>
      </c>
      <c r="R99" s="82"/>
      <c r="S99" s="85">
        <f>SUM(S47,S98)</f>
        <v>29.5</v>
      </c>
      <c r="T99" s="81">
        <f>SUM(T47,T98)</f>
        <v>32</v>
      </c>
      <c r="U99" s="82"/>
      <c r="V99" s="85">
        <f>SUM(V47,V98)</f>
        <v>28.5</v>
      </c>
      <c r="W99" s="81">
        <f>SUM(W47,W98)</f>
        <v>34</v>
      </c>
      <c r="X99" s="82"/>
      <c r="Y99" s="85">
        <f>SUM(Y47,Y98)</f>
        <v>23.5</v>
      </c>
      <c r="Z99" s="81">
        <f>SUM(Z47,Z98)</f>
        <v>30</v>
      </c>
      <c r="AA99" s="82"/>
      <c r="AB99" s="85">
        <f>SUM(AB47,AB98)</f>
        <v>24.5</v>
      </c>
      <c r="AC99" s="81">
        <f>SUM(AC47,AC98)</f>
        <v>34</v>
      </c>
      <c r="AD99" s="82"/>
      <c r="AE99" s="85">
        <f>SUM(AE47,AE98)</f>
        <v>9</v>
      </c>
      <c r="AF99" s="81">
        <f>SUM(AF47,AF98)</f>
        <v>19</v>
      </c>
      <c r="AG99" s="172"/>
      <c r="AH99" s="83">
        <f>SUM(AH47,AH98)</f>
        <v>14</v>
      </c>
      <c r="AI99" s="84">
        <f>SUM(AI47,AI98)</f>
        <v>28</v>
      </c>
      <c r="AJ99" s="124"/>
      <c r="AK99" s="92">
        <f>SUM(AK47,AK98)</f>
        <v>4753</v>
      </c>
      <c r="AL99" s="170">
        <f>SUM(AL47,AL98)</f>
        <v>300</v>
      </c>
    </row>
    <row r="100" spans="1:41" s="1" customFormat="1" ht="12.6" customHeight="1" x14ac:dyDescent="0.25">
      <c r="A100" s="131"/>
      <c r="B100" s="131"/>
      <c r="C100" s="155"/>
      <c r="D100" s="131"/>
      <c r="E100" s="131"/>
      <c r="F100" s="131"/>
      <c r="G100" s="132"/>
      <c r="H100" s="133"/>
      <c r="I100" s="133"/>
      <c r="J100" s="132"/>
      <c r="K100" s="133"/>
      <c r="L100" s="133"/>
      <c r="M100" s="132"/>
      <c r="N100" s="133"/>
      <c r="O100" s="133"/>
      <c r="P100" s="132"/>
      <c r="Q100" s="133"/>
      <c r="R100" s="133"/>
      <c r="S100" s="132"/>
      <c r="T100" s="133"/>
      <c r="U100" s="133"/>
      <c r="V100" s="132"/>
      <c r="W100" s="133"/>
      <c r="X100" s="133"/>
      <c r="Y100" s="132"/>
      <c r="Z100" s="133"/>
      <c r="AA100" s="133"/>
      <c r="AB100" s="132"/>
      <c r="AC100" s="133"/>
      <c r="AD100" s="133"/>
      <c r="AE100" s="132"/>
      <c r="AF100" s="133"/>
      <c r="AG100" s="133"/>
      <c r="AH100" s="132"/>
      <c r="AI100" s="133"/>
      <c r="AJ100" s="133"/>
      <c r="AK100" s="132"/>
      <c r="AL100" s="133"/>
    </row>
    <row r="101" spans="1:41" x14ac:dyDescent="0.25">
      <c r="A101" s="134" t="s">
        <v>215</v>
      </c>
      <c r="B101" s="135"/>
      <c r="C101" s="140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5"/>
    </row>
    <row r="102" spans="1:41" x14ac:dyDescent="0.25">
      <c r="A102" s="135"/>
      <c r="B102" s="135"/>
      <c r="C102" s="140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</row>
    <row r="103" spans="1:41" x14ac:dyDescent="0.25">
      <c r="A103" s="137" t="s">
        <v>99</v>
      </c>
      <c r="B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8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</row>
    <row r="104" spans="1:41" x14ac:dyDescent="0.25">
      <c r="A104" s="137" t="s">
        <v>216</v>
      </c>
      <c r="B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8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</row>
    <row r="105" spans="1:41" s="125" customFormat="1" x14ac:dyDescent="0.25">
      <c r="A105" s="137" t="s">
        <v>217</v>
      </c>
      <c r="B105" s="137"/>
      <c r="C105" s="141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8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5"/>
      <c r="AM105" s="136"/>
      <c r="AN105" s="136"/>
      <c r="AO105" s="136"/>
    </row>
    <row r="106" spans="1:41" s="125" customFormat="1" x14ac:dyDescent="0.25">
      <c r="A106" s="137" t="s">
        <v>218</v>
      </c>
      <c r="B106" s="137"/>
      <c r="C106" s="141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8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6"/>
      <c r="AN106" s="136"/>
      <c r="AO106" s="136"/>
    </row>
    <row r="107" spans="1:41" s="125" customFormat="1" x14ac:dyDescent="0.25">
      <c r="A107" s="137"/>
      <c r="B107" s="137"/>
      <c r="C107" s="141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8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6"/>
      <c r="AN107" s="136"/>
      <c r="AO107" s="136"/>
    </row>
    <row r="108" spans="1:41" s="125" customFormat="1" x14ac:dyDescent="0.25">
      <c r="A108" s="139" t="s">
        <v>100</v>
      </c>
      <c r="B108" s="137"/>
      <c r="C108" s="141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8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135"/>
      <c r="AL108" s="135"/>
      <c r="AM108" s="136"/>
      <c r="AN108" s="136"/>
      <c r="AO108" s="136"/>
    </row>
    <row r="109" spans="1:41" s="125" customFormat="1" x14ac:dyDescent="0.25">
      <c r="A109" s="137" t="s">
        <v>219</v>
      </c>
      <c r="B109" s="137"/>
      <c r="C109" s="141"/>
      <c r="D109" s="135"/>
      <c r="E109" s="135"/>
      <c r="F109" s="135"/>
      <c r="G109" s="134" t="s">
        <v>101</v>
      </c>
      <c r="H109" s="137"/>
      <c r="I109" s="137"/>
      <c r="J109" s="135"/>
      <c r="K109" s="135"/>
      <c r="L109" s="135"/>
      <c r="M109" s="134" t="s">
        <v>102</v>
      </c>
      <c r="N109" s="137"/>
      <c r="O109" s="137"/>
      <c r="P109" s="137"/>
      <c r="Q109" s="137"/>
      <c r="R109" s="137"/>
      <c r="S109" s="135"/>
      <c r="T109" s="134" t="s">
        <v>103</v>
      </c>
      <c r="U109" s="137"/>
      <c r="V109" s="137"/>
      <c r="W109" s="137"/>
      <c r="X109" s="138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6"/>
      <c r="AN109" s="136"/>
      <c r="AO109" s="136"/>
    </row>
    <row r="110" spans="1:41" s="125" customFormat="1" x14ac:dyDescent="0.25">
      <c r="A110" s="134" t="s">
        <v>220</v>
      </c>
      <c r="B110" s="137"/>
      <c r="C110" s="141"/>
      <c r="D110" s="135"/>
      <c r="E110" s="135"/>
      <c r="F110" s="135"/>
      <c r="G110" s="134" t="s">
        <v>221</v>
      </c>
      <c r="H110" s="137"/>
      <c r="I110" s="137"/>
      <c r="J110" s="135"/>
      <c r="K110" s="135"/>
      <c r="L110" s="135"/>
      <c r="M110" s="134" t="s">
        <v>222</v>
      </c>
      <c r="N110" s="137"/>
      <c r="O110" s="137"/>
      <c r="P110" s="137"/>
      <c r="Q110" s="137"/>
      <c r="R110" s="137"/>
      <c r="S110" s="135"/>
      <c r="T110" s="134" t="s">
        <v>223</v>
      </c>
      <c r="U110" s="137"/>
      <c r="V110" s="137"/>
      <c r="W110" s="137"/>
      <c r="X110" s="138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5"/>
      <c r="AL110" s="135"/>
      <c r="AM110" s="136"/>
      <c r="AN110" s="136"/>
      <c r="AO110" s="136"/>
    </row>
    <row r="111" spans="1:41" s="125" customFormat="1" x14ac:dyDescent="0.25">
      <c r="A111" s="134" t="s">
        <v>224</v>
      </c>
      <c r="B111" s="137"/>
      <c r="C111" s="141"/>
      <c r="D111" s="135"/>
      <c r="E111" s="135"/>
      <c r="F111" s="135"/>
      <c r="G111" s="134" t="s">
        <v>225</v>
      </c>
      <c r="H111" s="137"/>
      <c r="I111" s="137"/>
      <c r="J111" s="135"/>
      <c r="K111" s="135"/>
      <c r="L111" s="135"/>
      <c r="M111" s="134" t="s">
        <v>226</v>
      </c>
      <c r="N111" s="137"/>
      <c r="O111" s="137"/>
      <c r="P111" s="137"/>
      <c r="Q111" s="137"/>
      <c r="R111" s="137"/>
      <c r="S111" s="135"/>
      <c r="T111" s="134" t="s">
        <v>227</v>
      </c>
      <c r="U111" s="137"/>
      <c r="V111" s="137"/>
      <c r="W111" s="137"/>
      <c r="X111" s="138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5"/>
      <c r="AM111" s="136"/>
      <c r="AN111" s="136"/>
      <c r="AO111" s="136"/>
    </row>
    <row r="112" spans="1:41" s="125" customFormat="1" x14ac:dyDescent="0.25">
      <c r="A112" s="134" t="s">
        <v>228</v>
      </c>
      <c r="B112" s="137"/>
      <c r="C112" s="141"/>
      <c r="D112" s="135"/>
      <c r="E112" s="135"/>
      <c r="F112" s="135"/>
      <c r="G112" s="137"/>
      <c r="H112" s="137"/>
      <c r="I112" s="137"/>
      <c r="J112" s="135"/>
      <c r="K112" s="135"/>
      <c r="L112" s="135"/>
      <c r="M112" s="134" t="s">
        <v>229</v>
      </c>
      <c r="N112" s="137"/>
      <c r="O112" s="137"/>
      <c r="P112" s="137"/>
      <c r="Q112" s="137"/>
      <c r="R112" s="137"/>
      <c r="S112" s="135"/>
      <c r="T112" s="134" t="s">
        <v>230</v>
      </c>
      <c r="U112" s="137"/>
      <c r="V112" s="137"/>
      <c r="W112" s="137"/>
      <c r="X112" s="138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5"/>
      <c r="AL112" s="135"/>
      <c r="AM112" s="136"/>
      <c r="AN112" s="136"/>
      <c r="AO112" s="136"/>
    </row>
    <row r="113" spans="1:41" s="125" customFormat="1" x14ac:dyDescent="0.25">
      <c r="A113" s="134" t="s">
        <v>231</v>
      </c>
      <c r="B113" s="137"/>
      <c r="C113" s="141"/>
      <c r="D113" s="135"/>
      <c r="E113" s="135"/>
      <c r="F113" s="135"/>
      <c r="G113" s="137"/>
      <c r="H113" s="137"/>
      <c r="I113" s="137"/>
      <c r="J113" s="135"/>
      <c r="K113" s="135"/>
      <c r="L113" s="135"/>
      <c r="M113" s="134" t="s">
        <v>232</v>
      </c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8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35"/>
      <c r="AM113" s="136"/>
      <c r="AN113" s="136"/>
      <c r="AO113" s="136"/>
    </row>
    <row r="114" spans="1:41" s="125" customFormat="1" x14ac:dyDescent="0.25">
      <c r="A114" s="134" t="s">
        <v>233</v>
      </c>
      <c r="B114" s="137"/>
      <c r="C114" s="141"/>
      <c r="D114" s="135"/>
      <c r="E114" s="135"/>
      <c r="F114" s="135"/>
      <c r="G114" s="137"/>
      <c r="H114" s="137"/>
      <c r="I114" s="137"/>
      <c r="J114" s="135"/>
      <c r="K114" s="135"/>
      <c r="L114" s="135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8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6"/>
      <c r="AN114" s="136"/>
      <c r="AO114" s="136"/>
    </row>
    <row r="115" spans="1:41" s="125" customFormat="1" x14ac:dyDescent="0.25">
      <c r="A115" s="134" t="s">
        <v>234</v>
      </c>
      <c r="B115" s="137"/>
      <c r="C115" s="141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8"/>
      <c r="S115" s="137"/>
      <c r="T115" s="138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35"/>
      <c r="AM115" s="136"/>
      <c r="AN115" s="136"/>
      <c r="AO115" s="136"/>
    </row>
    <row r="116" spans="1:41" s="125" customFormat="1" x14ac:dyDescent="0.25">
      <c r="A116" s="137"/>
      <c r="B116" s="137"/>
      <c r="C116" s="141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8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6"/>
      <c r="AN116" s="136"/>
      <c r="AO116" s="136"/>
    </row>
    <row r="117" spans="1:41" s="125" customFormat="1" x14ac:dyDescent="0.25">
      <c r="A117" s="139" t="s">
        <v>104</v>
      </c>
      <c r="B117" s="137"/>
      <c r="C117" s="141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8"/>
      <c r="T117" s="138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6"/>
      <c r="AN117" s="136"/>
      <c r="AO117" s="136"/>
    </row>
    <row r="118" spans="1:41" s="125" customFormat="1" x14ac:dyDescent="0.25">
      <c r="A118" s="134" t="s">
        <v>235</v>
      </c>
      <c r="B118" s="137"/>
      <c r="C118" s="141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8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6"/>
      <c r="AN118" s="136"/>
      <c r="AO118" s="136"/>
    </row>
    <row r="119" spans="1:41" s="125" customFormat="1" x14ac:dyDescent="0.25">
      <c r="A119" s="134" t="s">
        <v>236</v>
      </c>
      <c r="B119" s="137"/>
      <c r="C119" s="141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8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6"/>
      <c r="AN119" s="136"/>
      <c r="AO119" s="136"/>
    </row>
    <row r="120" spans="1:41" s="125" customFormat="1" x14ac:dyDescent="0.25">
      <c r="A120" s="134" t="s">
        <v>237</v>
      </c>
      <c r="B120" s="137"/>
      <c r="C120" s="141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8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6"/>
      <c r="AN120" s="136"/>
      <c r="AO120" s="136"/>
    </row>
    <row r="121" spans="1:41" s="125" customFormat="1" x14ac:dyDescent="0.25">
      <c r="A121" s="134" t="s">
        <v>106</v>
      </c>
      <c r="B121" s="137"/>
      <c r="C121" s="141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8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6"/>
      <c r="AN121" s="136"/>
      <c r="AO121" s="136"/>
    </row>
    <row r="122" spans="1:41" s="125" customFormat="1" x14ac:dyDescent="0.25">
      <c r="A122" s="134" t="s">
        <v>239</v>
      </c>
      <c r="B122" s="137"/>
      <c r="C122" s="141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8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6"/>
      <c r="AN122" s="136"/>
      <c r="AO122" s="136"/>
    </row>
    <row r="123" spans="1:41" s="125" customFormat="1" x14ac:dyDescent="0.25">
      <c r="A123" s="138"/>
      <c r="B123" s="138"/>
      <c r="C123" s="141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6"/>
      <c r="AN123" s="136"/>
      <c r="AO123" s="136"/>
    </row>
    <row r="124" spans="1:41" s="125" customFormat="1" x14ac:dyDescent="0.25">
      <c r="A124" s="138"/>
      <c r="B124" s="138"/>
      <c r="C124" s="141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6"/>
      <c r="AN124" s="136"/>
      <c r="AO124" s="136"/>
    </row>
    <row r="125" spans="1:41" s="125" customFormat="1" x14ac:dyDescent="0.25">
      <c r="A125" s="138"/>
      <c r="B125" s="138"/>
      <c r="C125" s="141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6"/>
      <c r="AN125" s="136"/>
      <c r="AO125" s="136"/>
    </row>
    <row r="126" spans="1:41" s="125" customFormat="1" x14ac:dyDescent="0.25">
      <c r="A126" s="138"/>
      <c r="B126" s="138"/>
      <c r="C126" s="141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6"/>
      <c r="AN126" s="136"/>
      <c r="AO126" s="136"/>
    </row>
    <row r="127" spans="1:41" s="125" customFormat="1" x14ac:dyDescent="0.25">
      <c r="A127" s="138"/>
      <c r="B127" s="138"/>
      <c r="C127" s="141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6"/>
      <c r="AN127" s="136"/>
      <c r="AO127" s="136"/>
    </row>
    <row r="128" spans="1:41" s="125" customFormat="1" x14ac:dyDescent="0.25">
      <c r="A128" s="138"/>
      <c r="B128" s="138"/>
      <c r="C128" s="141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6"/>
      <c r="AN128" s="136"/>
      <c r="AO128" s="136"/>
    </row>
    <row r="129" spans="1:41" s="125" customFormat="1" x14ac:dyDescent="0.25">
      <c r="A129" s="138"/>
      <c r="B129" s="138"/>
      <c r="C129" s="141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6"/>
      <c r="AN129" s="136"/>
      <c r="AO129" s="136"/>
    </row>
    <row r="130" spans="1:41" s="125" customFormat="1" x14ac:dyDescent="0.25">
      <c r="A130" s="138"/>
      <c r="B130" s="138"/>
      <c r="C130" s="141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6"/>
      <c r="AN130" s="136"/>
      <c r="AO130" s="136"/>
    </row>
    <row r="131" spans="1:41" s="125" customFormat="1" x14ac:dyDescent="0.25">
      <c r="A131" s="138"/>
      <c r="B131" s="138"/>
      <c r="C131" s="141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6"/>
      <c r="AN131" s="136"/>
      <c r="AO131" s="136"/>
    </row>
    <row r="132" spans="1:41" s="125" customFormat="1" x14ac:dyDescent="0.25">
      <c r="A132" s="138"/>
      <c r="B132" s="138"/>
      <c r="C132" s="141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6"/>
      <c r="AN132" s="136"/>
      <c r="AO132" s="136"/>
    </row>
    <row r="133" spans="1:41" s="125" customFormat="1" x14ac:dyDescent="0.25">
      <c r="A133" s="138"/>
      <c r="B133" s="138"/>
      <c r="C133" s="141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6"/>
      <c r="AN133" s="136"/>
      <c r="AO133" s="136"/>
    </row>
    <row r="134" spans="1:41" s="125" customFormat="1" x14ac:dyDescent="0.25">
      <c r="A134" s="138"/>
      <c r="B134" s="138"/>
      <c r="C134" s="141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6"/>
      <c r="AN134" s="136"/>
      <c r="AO134" s="136"/>
    </row>
    <row r="135" spans="1:41" s="125" customFormat="1" x14ac:dyDescent="0.25">
      <c r="A135" s="138"/>
      <c r="B135" s="138"/>
      <c r="C135" s="141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6"/>
      <c r="AN135" s="136"/>
      <c r="AO135" s="136"/>
    </row>
    <row r="136" spans="1:41" s="125" customFormat="1" x14ac:dyDescent="0.25">
      <c r="A136" s="138"/>
      <c r="B136" s="138"/>
      <c r="C136" s="141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6"/>
      <c r="AN136" s="136"/>
      <c r="AO136" s="136"/>
    </row>
    <row r="137" spans="1:41" s="125" customFormat="1" x14ac:dyDescent="0.25">
      <c r="A137" s="138"/>
      <c r="B137" s="138"/>
      <c r="C137" s="141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6"/>
      <c r="AN137" s="136"/>
      <c r="AO137" s="136"/>
    </row>
    <row r="138" spans="1:41" s="125" customFormat="1" x14ac:dyDescent="0.25">
      <c r="A138" s="138"/>
      <c r="B138" s="138"/>
      <c r="C138" s="141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6"/>
      <c r="AN138" s="136"/>
      <c r="AO138" s="136"/>
    </row>
    <row r="139" spans="1:41" s="125" customFormat="1" x14ac:dyDescent="0.25">
      <c r="A139" s="138"/>
      <c r="B139" s="138"/>
      <c r="C139" s="141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6"/>
      <c r="AN139" s="136"/>
      <c r="AO139" s="136"/>
    </row>
    <row r="140" spans="1:41" s="125" customFormat="1" x14ac:dyDescent="0.25">
      <c r="A140" s="138"/>
      <c r="B140" s="138"/>
      <c r="C140" s="141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6"/>
      <c r="AN140" s="136"/>
      <c r="AO140" s="136"/>
    </row>
    <row r="141" spans="1:41" s="125" customFormat="1" x14ac:dyDescent="0.25">
      <c r="A141" s="138"/>
      <c r="B141" s="138"/>
      <c r="C141" s="141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6"/>
      <c r="AN141" s="136"/>
      <c r="AO141" s="136"/>
    </row>
    <row r="142" spans="1:41" s="125" customFormat="1" x14ac:dyDescent="0.25">
      <c r="A142" s="138"/>
      <c r="B142" s="138"/>
      <c r="C142" s="141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6"/>
      <c r="AN142" s="136"/>
      <c r="AO142" s="136"/>
    </row>
    <row r="143" spans="1:41" s="125" customFormat="1" x14ac:dyDescent="0.25">
      <c r="A143" s="138"/>
      <c r="B143" s="138"/>
      <c r="C143" s="141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6"/>
      <c r="AN143" s="136"/>
      <c r="AO143" s="136"/>
    </row>
    <row r="144" spans="1:41" s="125" customFormat="1" x14ac:dyDescent="0.25">
      <c r="A144" s="138"/>
      <c r="B144" s="138"/>
      <c r="C144" s="141"/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6"/>
      <c r="AN144" s="136"/>
      <c r="AO144" s="136"/>
    </row>
    <row r="145" spans="1:41" s="125" customFormat="1" x14ac:dyDescent="0.25">
      <c r="A145" s="138"/>
      <c r="B145" s="138"/>
      <c r="C145" s="141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6"/>
      <c r="AN145" s="136"/>
      <c r="AO145" s="136"/>
    </row>
    <row r="146" spans="1:41" s="125" customFormat="1" x14ac:dyDescent="0.25">
      <c r="A146" s="138"/>
      <c r="B146" s="138"/>
      <c r="C146" s="141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6"/>
      <c r="AN146" s="136"/>
      <c r="AO146" s="136"/>
    </row>
    <row r="147" spans="1:41" s="125" customFormat="1" x14ac:dyDescent="0.25">
      <c r="A147" s="138"/>
      <c r="B147" s="138"/>
      <c r="C147" s="141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6"/>
      <c r="AN147" s="136"/>
      <c r="AO147" s="136"/>
    </row>
    <row r="148" spans="1:41" s="125" customFormat="1" x14ac:dyDescent="0.25">
      <c r="A148" s="138"/>
      <c r="B148" s="138"/>
      <c r="C148" s="141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6"/>
      <c r="AN148" s="136"/>
      <c r="AO148" s="136"/>
    </row>
    <row r="149" spans="1:41" s="125" customFormat="1" x14ac:dyDescent="0.25">
      <c r="A149" s="138"/>
      <c r="B149" s="138"/>
      <c r="C149" s="141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6"/>
      <c r="AN149" s="136"/>
      <c r="AO149" s="136"/>
    </row>
    <row r="150" spans="1:41" s="125" customFormat="1" x14ac:dyDescent="0.25">
      <c r="A150" s="138"/>
      <c r="B150" s="138"/>
      <c r="C150" s="141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6"/>
      <c r="AN150" s="136"/>
      <c r="AO150" s="136"/>
    </row>
    <row r="151" spans="1:41" s="125" customFormat="1" x14ac:dyDescent="0.25">
      <c r="A151" s="138"/>
      <c r="B151" s="138"/>
      <c r="C151" s="141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6"/>
      <c r="AN151" s="136"/>
      <c r="AO151" s="136"/>
    </row>
    <row r="152" spans="1:41" s="125" customFormat="1" x14ac:dyDescent="0.25">
      <c r="A152" s="138"/>
      <c r="B152" s="138"/>
      <c r="C152" s="141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6"/>
      <c r="AN152" s="136"/>
      <c r="AO152" s="136"/>
    </row>
    <row r="153" spans="1:41" s="125" customFormat="1" x14ac:dyDescent="0.25">
      <c r="A153" s="138"/>
      <c r="B153" s="138"/>
      <c r="C153" s="141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6"/>
      <c r="AN153" s="136"/>
      <c r="AO153" s="136"/>
    </row>
    <row r="154" spans="1:41" s="125" customFormat="1" x14ac:dyDescent="0.25">
      <c r="A154" s="138"/>
      <c r="B154" s="138"/>
      <c r="C154" s="141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6"/>
      <c r="AN154" s="136"/>
      <c r="AO154" s="136"/>
    </row>
    <row r="155" spans="1:41" s="125" customFormat="1" x14ac:dyDescent="0.25">
      <c r="A155" s="138"/>
      <c r="B155" s="138"/>
      <c r="C155" s="141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6"/>
      <c r="AN155" s="136"/>
      <c r="AO155" s="136"/>
    </row>
    <row r="156" spans="1:41" s="125" customFormat="1" x14ac:dyDescent="0.25">
      <c r="A156" s="138"/>
      <c r="B156" s="138"/>
      <c r="C156" s="141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6"/>
      <c r="AN156" s="136"/>
      <c r="AO156" s="136"/>
    </row>
    <row r="157" spans="1:41" s="125" customFormat="1" x14ac:dyDescent="0.25">
      <c r="A157" s="138"/>
      <c r="B157" s="138"/>
      <c r="C157" s="141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6"/>
      <c r="AN157" s="136"/>
      <c r="AO157" s="136"/>
    </row>
    <row r="158" spans="1:41" s="125" customFormat="1" x14ac:dyDescent="0.25">
      <c r="A158" s="138"/>
      <c r="B158" s="138"/>
      <c r="C158" s="141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6"/>
      <c r="AN158" s="136"/>
      <c r="AO158" s="136"/>
    </row>
    <row r="159" spans="1:41" s="125" customFormat="1" x14ac:dyDescent="0.25">
      <c r="A159" s="138"/>
      <c r="B159" s="138"/>
      <c r="C159" s="141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6"/>
      <c r="AN159" s="136"/>
      <c r="AO159" s="136"/>
    </row>
    <row r="160" spans="1:41" s="125" customFormat="1" x14ac:dyDescent="0.25">
      <c r="A160" s="138"/>
      <c r="B160" s="138"/>
      <c r="C160" s="141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6"/>
      <c r="AN160" s="136"/>
      <c r="AO160" s="136"/>
    </row>
    <row r="161" spans="1:41" s="125" customFormat="1" x14ac:dyDescent="0.25">
      <c r="A161" s="138"/>
      <c r="B161" s="138"/>
      <c r="C161" s="141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6"/>
      <c r="AN161" s="136"/>
      <c r="AO161" s="136"/>
    </row>
    <row r="162" spans="1:41" s="125" customFormat="1" x14ac:dyDescent="0.25">
      <c r="A162" s="138"/>
      <c r="B162" s="138"/>
      <c r="C162" s="141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6"/>
      <c r="AN162" s="136"/>
      <c r="AO162" s="136"/>
    </row>
    <row r="163" spans="1:41" s="125" customFormat="1" x14ac:dyDescent="0.25">
      <c r="A163" s="138"/>
      <c r="B163" s="138"/>
      <c r="C163" s="141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6"/>
      <c r="AN163" s="136"/>
      <c r="AO163" s="136"/>
    </row>
    <row r="164" spans="1:41" s="125" customFormat="1" x14ac:dyDescent="0.25">
      <c r="A164" s="138"/>
      <c r="B164" s="138"/>
      <c r="C164" s="141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6"/>
      <c r="AN164" s="136"/>
      <c r="AO164" s="136"/>
    </row>
    <row r="165" spans="1:41" s="125" customFormat="1" x14ac:dyDescent="0.25">
      <c r="A165" s="138"/>
      <c r="B165" s="138"/>
      <c r="C165" s="141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6"/>
      <c r="AN165" s="136"/>
      <c r="AO165" s="136"/>
    </row>
    <row r="166" spans="1:41" s="125" customFormat="1" x14ac:dyDescent="0.25">
      <c r="A166" s="138"/>
      <c r="B166" s="138"/>
      <c r="C166" s="141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6"/>
      <c r="AN166" s="136"/>
      <c r="AO166" s="136"/>
    </row>
    <row r="167" spans="1:41" s="125" customFormat="1" x14ac:dyDescent="0.25">
      <c r="A167" s="138"/>
      <c r="B167" s="138"/>
      <c r="C167" s="141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6"/>
      <c r="AN167" s="136"/>
      <c r="AO167" s="136"/>
    </row>
    <row r="168" spans="1:41" s="125" customFormat="1" x14ac:dyDescent="0.25">
      <c r="A168" s="138"/>
      <c r="B168" s="138"/>
      <c r="C168" s="141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6"/>
      <c r="AN168" s="136"/>
      <c r="AO168" s="136"/>
    </row>
    <row r="169" spans="1:41" s="125" customFormat="1" x14ac:dyDescent="0.25">
      <c r="A169" s="138"/>
      <c r="B169" s="138"/>
      <c r="C169" s="141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6"/>
      <c r="AN169" s="136"/>
      <c r="AO169" s="136"/>
    </row>
    <row r="170" spans="1:41" s="125" customFormat="1" x14ac:dyDescent="0.25">
      <c r="A170" s="138"/>
      <c r="B170" s="138"/>
      <c r="C170" s="141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6"/>
      <c r="AN170" s="136"/>
      <c r="AO170" s="136"/>
    </row>
    <row r="171" spans="1:41" s="125" customFormat="1" x14ac:dyDescent="0.25">
      <c r="A171" s="138"/>
      <c r="B171" s="138"/>
      <c r="C171" s="141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6"/>
      <c r="AN171" s="136"/>
      <c r="AO171" s="136"/>
    </row>
    <row r="172" spans="1:41" s="125" customFormat="1" x14ac:dyDescent="0.25">
      <c r="A172" s="138"/>
      <c r="B172" s="138"/>
      <c r="C172" s="141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6"/>
      <c r="AN172" s="136"/>
      <c r="AO172" s="136"/>
    </row>
    <row r="173" spans="1:41" s="125" customFormat="1" x14ac:dyDescent="0.25">
      <c r="A173" s="138"/>
      <c r="B173" s="138"/>
      <c r="C173" s="141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6"/>
      <c r="AN173" s="136"/>
      <c r="AO173" s="136"/>
    </row>
    <row r="174" spans="1:41" s="125" customFormat="1" x14ac:dyDescent="0.25">
      <c r="A174" s="138"/>
      <c r="B174" s="138"/>
      <c r="C174" s="141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6"/>
      <c r="AN174" s="136"/>
      <c r="AO174" s="136"/>
    </row>
    <row r="175" spans="1:41" s="125" customFormat="1" x14ac:dyDescent="0.25">
      <c r="A175" s="138"/>
      <c r="B175" s="138"/>
      <c r="C175" s="141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6"/>
      <c r="AN175" s="136"/>
      <c r="AO175" s="136"/>
    </row>
    <row r="176" spans="1:41" s="125" customFormat="1" x14ac:dyDescent="0.25">
      <c r="A176" s="138"/>
      <c r="B176" s="138"/>
      <c r="C176" s="141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6"/>
      <c r="AN176" s="136"/>
      <c r="AO176" s="136"/>
    </row>
    <row r="177" spans="1:41" s="125" customFormat="1" x14ac:dyDescent="0.25">
      <c r="A177" s="138"/>
      <c r="B177" s="138"/>
      <c r="C177" s="141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6"/>
      <c r="AN177" s="136"/>
      <c r="AO177" s="136"/>
    </row>
    <row r="178" spans="1:41" s="125" customFormat="1" x14ac:dyDescent="0.25">
      <c r="A178" s="138"/>
      <c r="B178" s="138"/>
      <c r="C178" s="141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6"/>
      <c r="AN178" s="136"/>
      <c r="AO178" s="136"/>
    </row>
    <row r="179" spans="1:41" s="125" customFormat="1" x14ac:dyDescent="0.25">
      <c r="A179" s="138"/>
      <c r="B179" s="138"/>
      <c r="C179" s="141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6"/>
      <c r="AN179" s="136"/>
      <c r="AO179" s="136"/>
    </row>
    <row r="180" spans="1:41" s="125" customFormat="1" x14ac:dyDescent="0.25">
      <c r="A180" s="138"/>
      <c r="B180" s="138"/>
      <c r="C180" s="141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6"/>
      <c r="AN180" s="136"/>
      <c r="AO180" s="136"/>
    </row>
    <row r="181" spans="1:41" s="125" customFormat="1" x14ac:dyDescent="0.25">
      <c r="A181" s="138"/>
      <c r="B181" s="138"/>
      <c r="C181" s="141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6"/>
      <c r="AN181" s="136"/>
      <c r="AO181" s="136"/>
    </row>
    <row r="182" spans="1:41" s="125" customFormat="1" x14ac:dyDescent="0.25">
      <c r="A182" s="138"/>
      <c r="B182" s="138"/>
      <c r="C182" s="141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6"/>
      <c r="AN182" s="136"/>
      <c r="AO182" s="136"/>
    </row>
    <row r="183" spans="1:41" s="125" customFormat="1" x14ac:dyDescent="0.25">
      <c r="A183" s="138"/>
      <c r="B183" s="138"/>
      <c r="C183" s="141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6"/>
      <c r="AN183" s="136"/>
      <c r="AO183" s="136"/>
    </row>
    <row r="184" spans="1:41" s="125" customFormat="1" x14ac:dyDescent="0.25">
      <c r="A184" s="138"/>
      <c r="B184" s="138"/>
      <c r="C184" s="141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6"/>
      <c r="AN184" s="136"/>
      <c r="AO184" s="136"/>
    </row>
    <row r="185" spans="1:41" s="125" customFormat="1" x14ac:dyDescent="0.25">
      <c r="A185" s="138"/>
      <c r="B185" s="138"/>
      <c r="C185" s="141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6"/>
      <c r="AN185" s="136"/>
      <c r="AO185" s="136"/>
    </row>
    <row r="186" spans="1:41" s="125" customFormat="1" x14ac:dyDescent="0.25">
      <c r="A186" s="138"/>
      <c r="B186" s="138"/>
      <c r="C186" s="141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6"/>
      <c r="AN186" s="136"/>
      <c r="AO186" s="136"/>
    </row>
    <row r="187" spans="1:41" s="125" customFormat="1" x14ac:dyDescent="0.25">
      <c r="A187" s="138"/>
      <c r="B187" s="138"/>
      <c r="C187" s="141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6"/>
      <c r="AN187" s="136"/>
      <c r="AO187" s="136"/>
    </row>
    <row r="188" spans="1:41" s="125" customFormat="1" x14ac:dyDescent="0.25">
      <c r="A188" s="138"/>
      <c r="B188" s="138"/>
      <c r="C188" s="141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6"/>
      <c r="AN188" s="136"/>
      <c r="AO188" s="136"/>
    </row>
    <row r="189" spans="1:41" s="125" customFormat="1" x14ac:dyDescent="0.25">
      <c r="A189" s="138"/>
      <c r="B189" s="138"/>
      <c r="C189" s="141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6"/>
      <c r="AN189" s="136"/>
      <c r="AO189" s="136"/>
    </row>
    <row r="190" spans="1:41" s="125" customFormat="1" x14ac:dyDescent="0.25">
      <c r="A190" s="138"/>
      <c r="B190" s="138"/>
      <c r="C190" s="141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6"/>
      <c r="AN190" s="136"/>
      <c r="AO190" s="136"/>
    </row>
    <row r="191" spans="1:41" s="125" customFormat="1" x14ac:dyDescent="0.25">
      <c r="A191" s="138"/>
      <c r="B191" s="138"/>
      <c r="C191" s="141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6"/>
      <c r="AN191" s="136"/>
      <c r="AO191" s="136"/>
    </row>
    <row r="192" spans="1:41" s="125" customFormat="1" x14ac:dyDescent="0.25">
      <c r="A192" s="138"/>
      <c r="B192" s="138"/>
      <c r="C192" s="141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6"/>
      <c r="AN192" s="136"/>
      <c r="AO192" s="136"/>
    </row>
    <row r="193" spans="1:41" s="125" customFormat="1" x14ac:dyDescent="0.25">
      <c r="A193" s="138"/>
      <c r="B193" s="138"/>
      <c r="C193" s="141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6"/>
      <c r="AN193" s="136"/>
      <c r="AO193" s="136"/>
    </row>
    <row r="194" spans="1:41" s="125" customFormat="1" x14ac:dyDescent="0.25">
      <c r="A194" s="138"/>
      <c r="B194" s="138"/>
      <c r="C194" s="141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6"/>
      <c r="AN194" s="136"/>
      <c r="AO194" s="136"/>
    </row>
    <row r="195" spans="1:41" s="125" customFormat="1" x14ac:dyDescent="0.25">
      <c r="A195" s="138"/>
      <c r="B195" s="138"/>
      <c r="C195" s="141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6"/>
      <c r="AN195" s="136"/>
      <c r="AO195" s="136"/>
    </row>
    <row r="196" spans="1:41" s="125" customFormat="1" x14ac:dyDescent="0.25">
      <c r="A196" s="138"/>
      <c r="B196" s="138"/>
      <c r="C196" s="141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6"/>
      <c r="AN196" s="136"/>
      <c r="AO196" s="136"/>
    </row>
    <row r="197" spans="1:41" s="125" customFormat="1" x14ac:dyDescent="0.25">
      <c r="A197" s="138"/>
      <c r="B197" s="138"/>
      <c r="C197" s="141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6"/>
      <c r="AN197" s="136"/>
      <c r="AO197" s="136"/>
    </row>
    <row r="198" spans="1:41" s="125" customFormat="1" x14ac:dyDescent="0.25">
      <c r="A198" s="138"/>
      <c r="B198" s="138"/>
      <c r="C198" s="141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6"/>
      <c r="AN198" s="136"/>
      <c r="AO198" s="136"/>
    </row>
    <row r="199" spans="1:41" s="125" customFormat="1" x14ac:dyDescent="0.25">
      <c r="A199" s="138"/>
      <c r="B199" s="138"/>
      <c r="C199" s="141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6"/>
      <c r="AN199" s="136"/>
      <c r="AO199" s="136"/>
    </row>
    <row r="200" spans="1:41" s="125" customFormat="1" x14ac:dyDescent="0.25">
      <c r="A200" s="138"/>
      <c r="B200" s="138"/>
      <c r="C200" s="141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6"/>
      <c r="AN200" s="136"/>
      <c r="AO200" s="136"/>
    </row>
    <row r="201" spans="1:41" s="125" customFormat="1" x14ac:dyDescent="0.25">
      <c r="A201" s="138"/>
      <c r="B201" s="138"/>
      <c r="C201" s="141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6"/>
      <c r="AN201" s="136"/>
      <c r="AO201" s="136"/>
    </row>
    <row r="202" spans="1:41" s="125" customFormat="1" x14ac:dyDescent="0.25">
      <c r="A202" s="138"/>
      <c r="B202" s="138"/>
      <c r="C202" s="141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6"/>
      <c r="AN202" s="136"/>
      <c r="AO202" s="136"/>
    </row>
    <row r="203" spans="1:41" s="125" customFormat="1" x14ac:dyDescent="0.25">
      <c r="A203" s="138"/>
      <c r="B203" s="138"/>
      <c r="C203" s="141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6"/>
      <c r="AN203" s="136"/>
      <c r="AO203" s="136"/>
    </row>
    <row r="204" spans="1:41" s="125" customFormat="1" x14ac:dyDescent="0.25">
      <c r="A204" s="138"/>
      <c r="B204" s="138"/>
      <c r="C204" s="141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6"/>
      <c r="AN204" s="136"/>
      <c r="AO204" s="136"/>
    </row>
    <row r="205" spans="1:41" s="125" customFormat="1" x14ac:dyDescent="0.25">
      <c r="A205" s="138"/>
      <c r="B205" s="138"/>
      <c r="C205" s="141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6"/>
      <c r="AN205" s="136"/>
      <c r="AO205" s="136"/>
    </row>
    <row r="206" spans="1:41" s="125" customFormat="1" x14ac:dyDescent="0.25">
      <c r="A206" s="138"/>
      <c r="B206" s="138"/>
      <c r="C206" s="141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6"/>
      <c r="AN206" s="136"/>
      <c r="AO206" s="136"/>
    </row>
    <row r="207" spans="1:41" s="125" customFormat="1" x14ac:dyDescent="0.25">
      <c r="A207" s="138"/>
      <c r="B207" s="138"/>
      <c r="C207" s="141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6"/>
      <c r="AN207" s="136"/>
      <c r="AO207" s="136"/>
    </row>
    <row r="208" spans="1:41" s="125" customFormat="1" x14ac:dyDescent="0.25">
      <c r="A208" s="138"/>
      <c r="B208" s="138"/>
      <c r="C208" s="141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6"/>
      <c r="AN208" s="136"/>
      <c r="AO208" s="136"/>
    </row>
    <row r="209" spans="1:41" s="125" customFormat="1" x14ac:dyDescent="0.25">
      <c r="A209" s="138"/>
      <c r="B209" s="138"/>
      <c r="C209" s="141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6"/>
      <c r="AN209" s="136"/>
      <c r="AO209" s="136"/>
    </row>
    <row r="210" spans="1:41" s="125" customFormat="1" x14ac:dyDescent="0.25">
      <c r="A210" s="138"/>
      <c r="B210" s="138"/>
      <c r="C210" s="141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6"/>
      <c r="AN210" s="136"/>
      <c r="AO210" s="136"/>
    </row>
    <row r="211" spans="1:41" s="125" customFormat="1" x14ac:dyDescent="0.25">
      <c r="A211" s="138"/>
      <c r="B211" s="138"/>
      <c r="C211" s="141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6"/>
      <c r="AN211" s="136"/>
      <c r="AO211" s="136"/>
    </row>
    <row r="212" spans="1:41" s="125" customFormat="1" x14ac:dyDescent="0.25">
      <c r="A212" s="138"/>
      <c r="B212" s="138"/>
      <c r="C212" s="141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6"/>
      <c r="AN212" s="136"/>
      <c r="AO212" s="136"/>
    </row>
    <row r="213" spans="1:41" s="125" customFormat="1" x14ac:dyDescent="0.25">
      <c r="A213" s="138"/>
      <c r="B213" s="138"/>
      <c r="C213" s="141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6"/>
      <c r="AN213" s="136"/>
      <c r="AO213" s="136"/>
    </row>
    <row r="214" spans="1:41" s="125" customFormat="1" x14ac:dyDescent="0.25">
      <c r="A214" s="138"/>
      <c r="B214" s="138"/>
      <c r="C214" s="141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6"/>
      <c r="AN214" s="136"/>
      <c r="AO214" s="136"/>
    </row>
    <row r="215" spans="1:41" s="125" customFormat="1" x14ac:dyDescent="0.25">
      <c r="A215" s="138"/>
      <c r="B215" s="138"/>
      <c r="C215" s="141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6"/>
      <c r="AN215" s="136"/>
      <c r="AO215" s="136"/>
    </row>
    <row r="216" spans="1:41" s="125" customFormat="1" x14ac:dyDescent="0.25">
      <c r="A216" s="138"/>
      <c r="B216" s="138"/>
      <c r="C216" s="141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6"/>
      <c r="AN216" s="136"/>
      <c r="AO216" s="136"/>
    </row>
    <row r="217" spans="1:41" s="125" customFormat="1" x14ac:dyDescent="0.25">
      <c r="A217" s="138"/>
      <c r="B217" s="138"/>
      <c r="C217" s="141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6"/>
      <c r="AN217" s="136"/>
      <c r="AO217" s="136"/>
    </row>
    <row r="218" spans="1:41" s="125" customFormat="1" x14ac:dyDescent="0.25">
      <c r="A218" s="138"/>
      <c r="B218" s="138"/>
      <c r="C218" s="141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6"/>
      <c r="AN218" s="136"/>
      <c r="AO218" s="136"/>
    </row>
    <row r="219" spans="1:41" s="125" customFormat="1" x14ac:dyDescent="0.25">
      <c r="A219" s="138"/>
      <c r="B219" s="138"/>
      <c r="C219" s="141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6"/>
      <c r="AN219" s="136"/>
      <c r="AO219" s="136"/>
    </row>
    <row r="220" spans="1:41" s="125" customFormat="1" x14ac:dyDescent="0.25">
      <c r="A220" s="138"/>
      <c r="B220" s="138"/>
      <c r="C220" s="141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6"/>
      <c r="AN220" s="136"/>
      <c r="AO220" s="136"/>
    </row>
    <row r="221" spans="1:41" s="125" customFormat="1" x14ac:dyDescent="0.25">
      <c r="A221" s="138"/>
      <c r="B221" s="138"/>
      <c r="C221" s="141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6"/>
      <c r="AN221" s="136"/>
      <c r="AO221" s="136"/>
    </row>
    <row r="222" spans="1:41" s="125" customFormat="1" x14ac:dyDescent="0.25">
      <c r="A222" s="138"/>
      <c r="B222" s="138"/>
      <c r="C222" s="141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6"/>
      <c r="AN222" s="136"/>
      <c r="AO222" s="136"/>
    </row>
    <row r="223" spans="1:41" s="125" customFormat="1" x14ac:dyDescent="0.25">
      <c r="A223" s="138"/>
      <c r="B223" s="138"/>
      <c r="C223" s="141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6"/>
      <c r="AN223" s="136"/>
      <c r="AO223" s="136"/>
    </row>
    <row r="224" spans="1:41" s="125" customFormat="1" x14ac:dyDescent="0.25">
      <c r="A224" s="138"/>
      <c r="B224" s="138"/>
      <c r="C224" s="141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6"/>
      <c r="AN224" s="136"/>
      <c r="AO224" s="136"/>
    </row>
    <row r="225" spans="1:41" s="125" customFormat="1" x14ac:dyDescent="0.25">
      <c r="A225" s="138"/>
      <c r="B225" s="138"/>
      <c r="C225" s="141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6"/>
      <c r="AN225" s="136"/>
      <c r="AO225" s="136"/>
    </row>
    <row r="226" spans="1:41" s="125" customFormat="1" x14ac:dyDescent="0.25">
      <c r="A226" s="138"/>
      <c r="B226" s="138"/>
      <c r="C226" s="141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6"/>
      <c r="AN226" s="136"/>
      <c r="AO226" s="136"/>
    </row>
    <row r="227" spans="1:41" s="125" customFormat="1" x14ac:dyDescent="0.25">
      <c r="A227" s="138"/>
      <c r="B227" s="138"/>
      <c r="C227" s="141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6"/>
      <c r="AN227" s="136"/>
      <c r="AO227" s="136"/>
    </row>
    <row r="228" spans="1:41" s="125" customFormat="1" x14ac:dyDescent="0.25">
      <c r="A228" s="138"/>
      <c r="B228" s="138"/>
      <c r="C228" s="141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6"/>
      <c r="AN228" s="136"/>
      <c r="AO228" s="136"/>
    </row>
    <row r="229" spans="1:41" s="125" customFormat="1" x14ac:dyDescent="0.25">
      <c r="A229" s="138"/>
      <c r="B229" s="138"/>
      <c r="C229" s="141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6"/>
      <c r="AN229" s="136"/>
      <c r="AO229" s="136"/>
    </row>
    <row r="230" spans="1:41" s="125" customFormat="1" x14ac:dyDescent="0.25">
      <c r="A230" s="138"/>
      <c r="B230" s="138"/>
      <c r="C230" s="141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6"/>
      <c r="AN230" s="136"/>
      <c r="AO230" s="136"/>
    </row>
    <row r="231" spans="1:41" s="125" customFormat="1" x14ac:dyDescent="0.25">
      <c r="A231" s="138"/>
      <c r="B231" s="138"/>
      <c r="C231" s="141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6"/>
      <c r="AN231" s="136"/>
      <c r="AO231" s="136"/>
    </row>
    <row r="232" spans="1:41" s="125" customFormat="1" x14ac:dyDescent="0.25">
      <c r="A232" s="138"/>
      <c r="B232" s="138"/>
      <c r="C232" s="141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6"/>
      <c r="AN232" s="136"/>
      <c r="AO232" s="136"/>
    </row>
    <row r="233" spans="1:41" s="125" customFormat="1" x14ac:dyDescent="0.25">
      <c r="A233" s="138"/>
      <c r="B233" s="138"/>
      <c r="C233" s="141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6"/>
      <c r="AN233" s="136"/>
      <c r="AO233" s="136"/>
    </row>
    <row r="234" spans="1:41" s="125" customFormat="1" x14ac:dyDescent="0.25">
      <c r="A234" s="138"/>
      <c r="B234" s="138"/>
      <c r="C234" s="141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6"/>
      <c r="AN234" s="136"/>
      <c r="AO234" s="136"/>
    </row>
    <row r="235" spans="1:41" s="125" customFormat="1" x14ac:dyDescent="0.25">
      <c r="A235" s="138"/>
      <c r="B235" s="138"/>
      <c r="C235" s="141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6"/>
      <c r="AN235" s="136"/>
      <c r="AO235" s="136"/>
    </row>
    <row r="236" spans="1:41" s="125" customFormat="1" x14ac:dyDescent="0.25">
      <c r="A236" s="138"/>
      <c r="B236" s="138"/>
      <c r="C236" s="141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6"/>
      <c r="AN236" s="136"/>
      <c r="AO236" s="136"/>
    </row>
    <row r="237" spans="1:41" s="125" customFormat="1" x14ac:dyDescent="0.25">
      <c r="A237" s="138"/>
      <c r="B237" s="138"/>
      <c r="C237" s="141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6"/>
      <c r="AN237" s="136"/>
      <c r="AO237" s="136"/>
    </row>
    <row r="238" spans="1:41" s="125" customFormat="1" x14ac:dyDescent="0.25">
      <c r="A238" s="138"/>
      <c r="B238" s="138"/>
      <c r="C238" s="141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6"/>
      <c r="AN238" s="136"/>
      <c r="AO238" s="136"/>
    </row>
    <row r="239" spans="1:41" s="125" customFormat="1" x14ac:dyDescent="0.25">
      <c r="A239" s="138"/>
      <c r="B239" s="138"/>
      <c r="C239" s="141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6"/>
      <c r="AN239" s="136"/>
      <c r="AO239" s="136"/>
    </row>
    <row r="240" spans="1:41" s="125" customFormat="1" x14ac:dyDescent="0.25">
      <c r="A240" s="138"/>
      <c r="B240" s="138"/>
      <c r="C240" s="141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6"/>
      <c r="AN240" s="136"/>
      <c r="AO240" s="136"/>
    </row>
    <row r="241" spans="1:41" s="125" customFormat="1" x14ac:dyDescent="0.25">
      <c r="A241" s="138"/>
      <c r="B241" s="138"/>
      <c r="C241" s="141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6"/>
      <c r="AN241" s="136"/>
      <c r="AO241" s="136"/>
    </row>
    <row r="242" spans="1:41" s="125" customFormat="1" x14ac:dyDescent="0.25">
      <c r="A242" s="138"/>
      <c r="B242" s="138"/>
      <c r="C242" s="141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6"/>
      <c r="AN242" s="136"/>
      <c r="AO242" s="136"/>
    </row>
    <row r="243" spans="1:41" s="125" customFormat="1" x14ac:dyDescent="0.25">
      <c r="A243" s="138"/>
      <c r="B243" s="138"/>
      <c r="C243" s="141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6"/>
      <c r="AN243" s="136"/>
      <c r="AO243" s="136"/>
    </row>
    <row r="244" spans="1:41" s="125" customFormat="1" x14ac:dyDescent="0.25">
      <c r="A244" s="138"/>
      <c r="B244" s="138"/>
      <c r="C244" s="141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6"/>
      <c r="AN244" s="136"/>
      <c r="AO244" s="136"/>
    </row>
    <row r="245" spans="1:41" s="125" customFormat="1" x14ac:dyDescent="0.25">
      <c r="A245" s="138"/>
      <c r="B245" s="138"/>
      <c r="C245" s="141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6"/>
      <c r="AN245" s="136"/>
      <c r="AO245" s="136"/>
    </row>
    <row r="246" spans="1:41" s="125" customFormat="1" x14ac:dyDescent="0.25">
      <c r="A246" s="138"/>
      <c r="B246" s="138"/>
      <c r="C246" s="141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6"/>
      <c r="AN246" s="136"/>
      <c r="AO246" s="136"/>
    </row>
    <row r="247" spans="1:41" s="125" customFormat="1" x14ac:dyDescent="0.25">
      <c r="A247" s="138"/>
      <c r="B247" s="138"/>
      <c r="C247" s="141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6"/>
      <c r="AN247" s="136"/>
      <c r="AO247" s="136"/>
    </row>
    <row r="248" spans="1:41" s="125" customFormat="1" x14ac:dyDescent="0.25">
      <c r="A248" s="138"/>
      <c r="B248" s="138"/>
      <c r="C248" s="141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6"/>
      <c r="AN248" s="136"/>
      <c r="AO248" s="136"/>
    </row>
    <row r="249" spans="1:41" s="125" customFormat="1" x14ac:dyDescent="0.25">
      <c r="A249" s="138"/>
      <c r="B249" s="138"/>
      <c r="C249" s="141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6"/>
      <c r="AN249" s="136"/>
      <c r="AO249" s="136"/>
    </row>
    <row r="250" spans="1:41" s="125" customFormat="1" x14ac:dyDescent="0.25">
      <c r="A250" s="138"/>
      <c r="B250" s="138"/>
      <c r="C250" s="141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6"/>
      <c r="AN250" s="136"/>
      <c r="AO250" s="136"/>
    </row>
    <row r="251" spans="1:41" s="125" customFormat="1" x14ac:dyDescent="0.25">
      <c r="A251" s="138"/>
      <c r="B251" s="138"/>
      <c r="C251" s="141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6"/>
      <c r="AN251" s="136"/>
      <c r="AO251" s="136"/>
    </row>
    <row r="252" spans="1:41" s="125" customFormat="1" x14ac:dyDescent="0.25">
      <c r="A252" s="138"/>
      <c r="B252" s="138"/>
      <c r="C252" s="141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6"/>
      <c r="AN252" s="136"/>
      <c r="AO252" s="136"/>
    </row>
    <row r="253" spans="1:41" s="125" customFormat="1" x14ac:dyDescent="0.25">
      <c r="A253" s="138"/>
      <c r="B253" s="138"/>
      <c r="C253" s="141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6"/>
      <c r="AN253" s="136"/>
      <c r="AO253" s="136"/>
    </row>
    <row r="254" spans="1:41" s="125" customFormat="1" x14ac:dyDescent="0.25">
      <c r="A254" s="138"/>
      <c r="B254" s="138"/>
      <c r="C254" s="141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6"/>
      <c r="AN254" s="136"/>
      <c r="AO254" s="136"/>
    </row>
    <row r="255" spans="1:41" s="125" customFormat="1" x14ac:dyDescent="0.25">
      <c r="A255" s="138"/>
      <c r="B255" s="138"/>
      <c r="C255" s="141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6"/>
      <c r="AN255" s="136"/>
      <c r="AO255" s="136"/>
    </row>
    <row r="256" spans="1:41" s="125" customFormat="1" x14ac:dyDescent="0.25">
      <c r="A256" s="138"/>
      <c r="B256" s="138"/>
      <c r="C256" s="141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6"/>
      <c r="AN256" s="136"/>
      <c r="AO256" s="136"/>
    </row>
    <row r="257" spans="1:41" s="125" customFormat="1" x14ac:dyDescent="0.25">
      <c r="A257" s="138"/>
      <c r="B257" s="138"/>
      <c r="C257" s="141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6"/>
      <c r="AN257" s="136"/>
      <c r="AO257" s="136"/>
    </row>
    <row r="258" spans="1:41" s="125" customFormat="1" x14ac:dyDescent="0.25">
      <c r="A258" s="138"/>
      <c r="B258" s="138"/>
      <c r="C258" s="141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6"/>
      <c r="AN258" s="136"/>
      <c r="AO258" s="136"/>
    </row>
    <row r="259" spans="1:41" s="125" customFormat="1" x14ac:dyDescent="0.25">
      <c r="A259" s="138"/>
      <c r="B259" s="138"/>
      <c r="C259" s="141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6"/>
      <c r="AN259" s="136"/>
      <c r="AO259" s="136"/>
    </row>
    <row r="260" spans="1:41" s="125" customFormat="1" x14ac:dyDescent="0.25">
      <c r="A260" s="138"/>
      <c r="B260" s="138"/>
      <c r="C260" s="141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6"/>
      <c r="AN260" s="136"/>
      <c r="AO260" s="136"/>
    </row>
    <row r="261" spans="1:41" s="125" customFormat="1" x14ac:dyDescent="0.25">
      <c r="A261" s="138"/>
      <c r="B261" s="138"/>
      <c r="C261" s="141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6"/>
      <c r="AN261" s="136"/>
      <c r="AO261" s="136"/>
    </row>
    <row r="262" spans="1:41" s="125" customFormat="1" x14ac:dyDescent="0.25">
      <c r="A262" s="138"/>
      <c r="B262" s="138"/>
      <c r="C262" s="141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6"/>
      <c r="AN262" s="136"/>
      <c r="AO262" s="136"/>
    </row>
    <row r="263" spans="1:41" s="125" customFormat="1" x14ac:dyDescent="0.25">
      <c r="A263" s="138"/>
      <c r="B263" s="138"/>
      <c r="C263" s="141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6"/>
      <c r="AN263" s="136"/>
      <c r="AO263" s="136"/>
    </row>
    <row r="264" spans="1:41" s="125" customFormat="1" x14ac:dyDescent="0.25">
      <c r="A264" s="138"/>
      <c r="B264" s="138"/>
      <c r="C264" s="141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6"/>
      <c r="AN264" s="136"/>
      <c r="AO264" s="136"/>
    </row>
    <row r="265" spans="1:41" s="125" customFormat="1" x14ac:dyDescent="0.25">
      <c r="A265" s="138"/>
      <c r="B265" s="138"/>
      <c r="C265" s="141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6"/>
      <c r="AN265" s="136"/>
      <c r="AO265" s="136"/>
    </row>
    <row r="266" spans="1:41" s="125" customFormat="1" x14ac:dyDescent="0.25">
      <c r="A266" s="138"/>
      <c r="B266" s="138"/>
      <c r="C266" s="141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6"/>
      <c r="AN266" s="136"/>
      <c r="AO266" s="136"/>
    </row>
    <row r="267" spans="1:41" s="125" customFormat="1" x14ac:dyDescent="0.25">
      <c r="A267" s="138"/>
      <c r="B267" s="138"/>
      <c r="C267" s="141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6"/>
      <c r="AN267" s="136"/>
      <c r="AO267" s="136"/>
    </row>
    <row r="268" spans="1:41" s="125" customFormat="1" x14ac:dyDescent="0.25">
      <c r="A268" s="138"/>
      <c r="B268" s="138"/>
      <c r="C268" s="141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6"/>
      <c r="AN268" s="136"/>
      <c r="AO268" s="136"/>
    </row>
    <row r="269" spans="1:41" s="125" customFormat="1" x14ac:dyDescent="0.25">
      <c r="A269" s="138"/>
      <c r="B269" s="138"/>
      <c r="C269" s="141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6"/>
      <c r="AN269" s="136"/>
      <c r="AO269" s="136"/>
    </row>
    <row r="270" spans="1:41" s="125" customFormat="1" x14ac:dyDescent="0.25">
      <c r="A270" s="138"/>
      <c r="B270" s="138"/>
      <c r="C270" s="141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6"/>
      <c r="AN270" s="136"/>
      <c r="AO270" s="136"/>
    </row>
    <row r="271" spans="1:41" s="125" customFormat="1" x14ac:dyDescent="0.25">
      <c r="A271" s="138"/>
      <c r="B271" s="138"/>
      <c r="C271" s="141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6"/>
      <c r="AN271" s="136"/>
      <c r="AO271" s="136"/>
    </row>
    <row r="272" spans="1:41" s="125" customFormat="1" x14ac:dyDescent="0.25">
      <c r="A272" s="138"/>
      <c r="B272" s="138"/>
      <c r="C272" s="141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6"/>
      <c r="AN272" s="136"/>
      <c r="AO272" s="136"/>
    </row>
    <row r="273" spans="1:41" s="125" customFormat="1" x14ac:dyDescent="0.25">
      <c r="A273" s="138"/>
      <c r="B273" s="138"/>
      <c r="C273" s="141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6"/>
      <c r="AN273" s="136"/>
      <c r="AO273" s="136"/>
    </row>
    <row r="274" spans="1:41" s="125" customFormat="1" x14ac:dyDescent="0.25">
      <c r="A274" s="138"/>
      <c r="B274" s="138"/>
      <c r="C274" s="141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6"/>
      <c r="AN274" s="136"/>
      <c r="AO274" s="136"/>
    </row>
    <row r="275" spans="1:41" s="125" customFormat="1" x14ac:dyDescent="0.25">
      <c r="A275" s="138"/>
      <c r="B275" s="138"/>
      <c r="C275" s="141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6"/>
      <c r="AN275" s="136"/>
      <c r="AO275" s="136"/>
    </row>
    <row r="276" spans="1:41" s="125" customFormat="1" x14ac:dyDescent="0.25">
      <c r="A276" s="138"/>
      <c r="B276" s="138"/>
      <c r="C276" s="141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6"/>
      <c r="AN276" s="136"/>
      <c r="AO276" s="136"/>
    </row>
    <row r="277" spans="1:41" s="125" customFormat="1" x14ac:dyDescent="0.25">
      <c r="A277" s="138"/>
      <c r="B277" s="138"/>
      <c r="C277" s="141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6"/>
      <c r="AN277" s="136"/>
      <c r="AO277" s="136"/>
    </row>
    <row r="278" spans="1:41" s="125" customFormat="1" x14ac:dyDescent="0.25">
      <c r="A278" s="138"/>
      <c r="B278" s="138"/>
      <c r="C278" s="141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6"/>
      <c r="AN278" s="136"/>
      <c r="AO278" s="136"/>
    </row>
    <row r="279" spans="1:41" s="125" customFormat="1" x14ac:dyDescent="0.25">
      <c r="A279" s="138"/>
      <c r="B279" s="138"/>
      <c r="C279" s="141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6"/>
      <c r="AN279" s="136"/>
      <c r="AO279" s="136"/>
    </row>
    <row r="280" spans="1:41" s="125" customFormat="1" x14ac:dyDescent="0.25">
      <c r="A280" s="138"/>
      <c r="B280" s="138"/>
      <c r="C280" s="141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6"/>
      <c r="AN280" s="136"/>
      <c r="AO280" s="136"/>
    </row>
    <row r="281" spans="1:41" s="125" customFormat="1" x14ac:dyDescent="0.25">
      <c r="A281" s="138"/>
      <c r="B281" s="138"/>
      <c r="C281" s="141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6"/>
      <c r="AN281" s="136"/>
      <c r="AO281" s="136"/>
    </row>
    <row r="282" spans="1:41" s="125" customFormat="1" x14ac:dyDescent="0.25">
      <c r="A282" s="138"/>
      <c r="B282" s="138"/>
      <c r="C282" s="141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6"/>
      <c r="AN282" s="136"/>
      <c r="AO282" s="136"/>
    </row>
    <row r="283" spans="1:41" s="125" customFormat="1" x14ac:dyDescent="0.25">
      <c r="A283" s="138"/>
      <c r="B283" s="138"/>
      <c r="C283" s="141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6"/>
      <c r="AN283" s="136"/>
      <c r="AO283" s="136"/>
    </row>
    <row r="284" spans="1:41" s="125" customFormat="1" x14ac:dyDescent="0.25">
      <c r="A284" s="138"/>
      <c r="B284" s="138"/>
      <c r="C284" s="141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6"/>
      <c r="AN284" s="136"/>
      <c r="AO284" s="136"/>
    </row>
    <row r="285" spans="1:41" s="125" customFormat="1" x14ac:dyDescent="0.25">
      <c r="A285" s="138"/>
      <c r="B285" s="138"/>
      <c r="C285" s="141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6"/>
      <c r="AN285" s="136"/>
      <c r="AO285" s="136"/>
    </row>
    <row r="286" spans="1:41" s="125" customFormat="1" x14ac:dyDescent="0.25">
      <c r="A286" s="138"/>
      <c r="B286" s="138"/>
      <c r="C286" s="141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6"/>
      <c r="AN286" s="136"/>
      <c r="AO286" s="136"/>
    </row>
    <row r="287" spans="1:41" s="125" customFormat="1" x14ac:dyDescent="0.25">
      <c r="A287" s="138"/>
      <c r="B287" s="138"/>
      <c r="C287" s="141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6"/>
      <c r="AN287" s="136"/>
      <c r="AO287" s="136"/>
    </row>
    <row r="288" spans="1:41" s="125" customFormat="1" x14ac:dyDescent="0.25">
      <c r="A288" s="138"/>
      <c r="B288" s="138"/>
      <c r="C288" s="141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6"/>
      <c r="AN288" s="136"/>
      <c r="AO288" s="136"/>
    </row>
    <row r="289" spans="1:41" s="125" customFormat="1" x14ac:dyDescent="0.25">
      <c r="A289" s="138"/>
      <c r="B289" s="138"/>
      <c r="C289" s="141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6"/>
      <c r="AN289" s="136"/>
      <c r="AO289" s="136"/>
    </row>
    <row r="290" spans="1:41" s="125" customFormat="1" x14ac:dyDescent="0.25">
      <c r="A290" s="138"/>
      <c r="B290" s="138"/>
      <c r="C290" s="141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6"/>
      <c r="AN290" s="136"/>
      <c r="AO290" s="136"/>
    </row>
    <row r="291" spans="1:41" s="125" customFormat="1" x14ac:dyDescent="0.25">
      <c r="A291" s="138"/>
      <c r="B291" s="138"/>
      <c r="C291" s="141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6"/>
      <c r="AN291" s="136"/>
      <c r="AO291" s="136"/>
    </row>
    <row r="292" spans="1:41" s="125" customFormat="1" x14ac:dyDescent="0.25">
      <c r="A292" s="138"/>
      <c r="B292" s="138"/>
      <c r="C292" s="141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6"/>
      <c r="AN292" s="136"/>
      <c r="AO292" s="136"/>
    </row>
    <row r="293" spans="1:41" s="125" customFormat="1" x14ac:dyDescent="0.25">
      <c r="A293" s="138"/>
      <c r="B293" s="138"/>
      <c r="C293" s="141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6"/>
      <c r="AN293" s="136"/>
      <c r="AO293" s="136"/>
    </row>
    <row r="294" spans="1:41" s="125" customFormat="1" x14ac:dyDescent="0.25">
      <c r="A294" s="138"/>
      <c r="B294" s="138"/>
      <c r="C294" s="141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6"/>
      <c r="AN294" s="136"/>
      <c r="AO294" s="136"/>
    </row>
    <row r="295" spans="1:41" s="125" customFormat="1" x14ac:dyDescent="0.25">
      <c r="A295" s="138"/>
      <c r="B295" s="138"/>
      <c r="C295" s="141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6"/>
      <c r="AN295" s="136"/>
      <c r="AO295" s="136"/>
    </row>
    <row r="296" spans="1:41" s="125" customFormat="1" x14ac:dyDescent="0.25">
      <c r="A296" s="138"/>
      <c r="B296" s="138"/>
      <c r="C296" s="141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6"/>
      <c r="AN296" s="136"/>
      <c r="AO296" s="136"/>
    </row>
    <row r="297" spans="1:41" s="125" customFormat="1" x14ac:dyDescent="0.25">
      <c r="A297" s="138"/>
      <c r="B297" s="138"/>
      <c r="C297" s="141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6"/>
      <c r="AN297" s="136"/>
      <c r="AO297" s="136"/>
    </row>
    <row r="298" spans="1:41" s="125" customFormat="1" x14ac:dyDescent="0.25">
      <c r="A298" s="138"/>
      <c r="B298" s="138"/>
      <c r="C298" s="141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6"/>
      <c r="AN298" s="136"/>
      <c r="AO298" s="136"/>
    </row>
    <row r="299" spans="1:41" s="125" customFormat="1" x14ac:dyDescent="0.25">
      <c r="A299" s="138"/>
      <c r="B299" s="138"/>
      <c r="C299" s="141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6"/>
      <c r="AN299" s="136"/>
      <c r="AO299" s="136"/>
    </row>
    <row r="300" spans="1:41" s="125" customFormat="1" x14ac:dyDescent="0.25">
      <c r="A300" s="138"/>
      <c r="B300" s="138"/>
      <c r="C300" s="141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6"/>
      <c r="AN300" s="136"/>
      <c r="AO300" s="136"/>
    </row>
    <row r="301" spans="1:41" s="125" customFormat="1" x14ac:dyDescent="0.25">
      <c r="A301" s="138"/>
      <c r="B301" s="138"/>
      <c r="C301" s="141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6"/>
      <c r="AN301" s="136"/>
      <c r="AO301" s="136"/>
    </row>
    <row r="302" spans="1:41" s="125" customFormat="1" x14ac:dyDescent="0.25">
      <c r="A302" s="138"/>
      <c r="B302" s="138"/>
      <c r="C302" s="141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6"/>
      <c r="AN302" s="136"/>
      <c r="AO302" s="136"/>
    </row>
    <row r="303" spans="1:41" s="125" customFormat="1" x14ac:dyDescent="0.25">
      <c r="A303" s="138"/>
      <c r="B303" s="138"/>
      <c r="C303" s="141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6"/>
      <c r="AN303" s="136"/>
      <c r="AO303" s="136"/>
    </row>
    <row r="304" spans="1:41" s="125" customFormat="1" x14ac:dyDescent="0.25">
      <c r="A304" s="138"/>
      <c r="B304" s="138"/>
      <c r="C304" s="141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6"/>
      <c r="AN304" s="136"/>
      <c r="AO304" s="136"/>
    </row>
    <row r="305" spans="1:41" s="125" customFormat="1" x14ac:dyDescent="0.25">
      <c r="A305" s="138"/>
      <c r="B305" s="138"/>
      <c r="C305" s="141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6"/>
      <c r="AN305" s="136"/>
      <c r="AO305" s="136"/>
    </row>
    <row r="306" spans="1:41" s="125" customFormat="1" x14ac:dyDescent="0.25">
      <c r="A306" s="138"/>
      <c r="B306" s="138"/>
      <c r="C306" s="141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6"/>
      <c r="AN306" s="136"/>
      <c r="AO306" s="136"/>
    </row>
    <row r="307" spans="1:41" s="125" customFormat="1" x14ac:dyDescent="0.25">
      <c r="A307" s="138"/>
      <c r="B307" s="138"/>
      <c r="C307" s="141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6"/>
      <c r="AN307" s="136"/>
      <c r="AO307" s="136"/>
    </row>
    <row r="308" spans="1:41" s="125" customFormat="1" x14ac:dyDescent="0.25">
      <c r="A308" s="138"/>
      <c r="B308" s="138"/>
      <c r="C308" s="141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6"/>
      <c r="AN308" s="136"/>
      <c r="AO308" s="136"/>
    </row>
    <row r="309" spans="1:41" s="125" customFormat="1" x14ac:dyDescent="0.25">
      <c r="A309" s="138"/>
      <c r="B309" s="138"/>
      <c r="C309" s="141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6"/>
      <c r="AN309" s="136"/>
      <c r="AO309" s="136"/>
    </row>
    <row r="310" spans="1:41" s="125" customFormat="1" x14ac:dyDescent="0.25">
      <c r="A310" s="138"/>
      <c r="B310" s="138"/>
      <c r="C310" s="141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6"/>
      <c r="AN310" s="136"/>
      <c r="AO310" s="136"/>
    </row>
    <row r="311" spans="1:41" s="125" customFormat="1" x14ac:dyDescent="0.25">
      <c r="A311" s="138"/>
      <c r="B311" s="138"/>
      <c r="C311" s="141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6"/>
      <c r="AN311" s="136"/>
      <c r="AO311" s="136"/>
    </row>
    <row r="312" spans="1:41" s="125" customFormat="1" x14ac:dyDescent="0.25">
      <c r="A312" s="138"/>
      <c r="B312" s="138"/>
      <c r="C312" s="141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6"/>
      <c r="AN312" s="136"/>
      <c r="AO312" s="136"/>
    </row>
    <row r="313" spans="1:41" s="125" customFormat="1" x14ac:dyDescent="0.25">
      <c r="A313" s="138"/>
      <c r="B313" s="138"/>
      <c r="C313" s="141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6"/>
      <c r="AN313" s="136"/>
      <c r="AO313" s="136"/>
    </row>
    <row r="314" spans="1:41" s="125" customFormat="1" x14ac:dyDescent="0.25">
      <c r="A314" s="138"/>
      <c r="B314" s="138"/>
      <c r="C314" s="141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6"/>
      <c r="AN314" s="136"/>
      <c r="AO314" s="136"/>
    </row>
    <row r="315" spans="1:41" s="125" customFormat="1" x14ac:dyDescent="0.25">
      <c r="A315" s="138"/>
      <c r="B315" s="138"/>
      <c r="C315" s="141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6"/>
      <c r="AN315" s="136"/>
      <c r="AO315" s="136"/>
    </row>
    <row r="316" spans="1:41" s="125" customFormat="1" x14ac:dyDescent="0.25">
      <c r="A316" s="138"/>
      <c r="B316" s="138"/>
      <c r="C316" s="141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6"/>
      <c r="AN316" s="136"/>
      <c r="AO316" s="136"/>
    </row>
    <row r="317" spans="1:41" s="125" customFormat="1" x14ac:dyDescent="0.25">
      <c r="A317" s="138"/>
      <c r="B317" s="138"/>
      <c r="C317" s="141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6"/>
      <c r="AN317" s="136"/>
      <c r="AO317" s="136"/>
    </row>
    <row r="318" spans="1:41" s="125" customFormat="1" x14ac:dyDescent="0.25">
      <c r="A318" s="138"/>
      <c r="B318" s="138"/>
      <c r="C318" s="141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6"/>
      <c r="AN318" s="136"/>
      <c r="AO318" s="136"/>
    </row>
    <row r="319" spans="1:41" s="125" customFormat="1" x14ac:dyDescent="0.25">
      <c r="A319" s="138"/>
      <c r="B319" s="138"/>
      <c r="C319" s="141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6"/>
      <c r="AN319" s="136"/>
      <c r="AO319" s="136"/>
    </row>
    <row r="320" spans="1:41" s="125" customFormat="1" x14ac:dyDescent="0.25">
      <c r="A320" s="138"/>
      <c r="B320" s="138"/>
      <c r="C320" s="141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6"/>
      <c r="AN320" s="136"/>
      <c r="AO320" s="136"/>
    </row>
    <row r="321" spans="1:41" s="125" customFormat="1" x14ac:dyDescent="0.25">
      <c r="A321" s="138"/>
      <c r="B321" s="138"/>
      <c r="C321" s="141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6"/>
      <c r="AN321" s="136"/>
      <c r="AO321" s="136"/>
    </row>
    <row r="322" spans="1:41" s="125" customFormat="1" x14ac:dyDescent="0.25">
      <c r="A322" s="138"/>
      <c r="B322" s="138"/>
      <c r="C322" s="141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6"/>
      <c r="AN322" s="136"/>
      <c r="AO322" s="136"/>
    </row>
    <row r="323" spans="1:41" s="125" customFormat="1" x14ac:dyDescent="0.25">
      <c r="A323" s="138"/>
      <c r="B323" s="138"/>
      <c r="C323" s="141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6"/>
      <c r="AN323" s="136"/>
      <c r="AO323" s="136"/>
    </row>
    <row r="324" spans="1:41" s="125" customFormat="1" x14ac:dyDescent="0.25">
      <c r="A324" s="138"/>
      <c r="B324" s="138"/>
      <c r="C324" s="141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6"/>
      <c r="AN324" s="136"/>
      <c r="AO324" s="136"/>
    </row>
    <row r="325" spans="1:41" s="125" customFormat="1" x14ac:dyDescent="0.25">
      <c r="A325" s="138"/>
      <c r="B325" s="138"/>
      <c r="C325" s="141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6"/>
      <c r="AN325" s="136"/>
      <c r="AO325" s="136"/>
    </row>
    <row r="326" spans="1:41" s="125" customFormat="1" x14ac:dyDescent="0.25">
      <c r="A326" s="138"/>
      <c r="B326" s="138"/>
      <c r="C326" s="141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6"/>
      <c r="AN326" s="136"/>
      <c r="AO326" s="136"/>
    </row>
    <row r="327" spans="1:41" s="125" customFormat="1" x14ac:dyDescent="0.25">
      <c r="A327" s="138"/>
      <c r="B327" s="138"/>
      <c r="C327" s="141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6"/>
      <c r="AN327" s="136"/>
      <c r="AO327" s="136"/>
    </row>
    <row r="328" spans="1:41" s="125" customFormat="1" x14ac:dyDescent="0.25">
      <c r="A328" s="138"/>
      <c r="B328" s="138"/>
      <c r="C328" s="141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6"/>
      <c r="AN328" s="136"/>
      <c r="AO328" s="136"/>
    </row>
    <row r="329" spans="1:41" s="125" customFormat="1" x14ac:dyDescent="0.25">
      <c r="A329" s="138"/>
      <c r="B329" s="138"/>
      <c r="C329" s="141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6"/>
      <c r="AN329" s="136"/>
      <c r="AO329" s="136"/>
    </row>
    <row r="330" spans="1:41" s="125" customFormat="1" x14ac:dyDescent="0.25">
      <c r="A330" s="138"/>
      <c r="B330" s="138"/>
      <c r="C330" s="141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6"/>
      <c r="AN330" s="136"/>
      <c r="AO330" s="136"/>
    </row>
    <row r="331" spans="1:41" s="125" customFormat="1" x14ac:dyDescent="0.25">
      <c r="A331" s="138"/>
      <c r="B331" s="138"/>
      <c r="C331" s="141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6"/>
      <c r="AN331" s="136"/>
      <c r="AO331" s="136"/>
    </row>
    <row r="332" spans="1:41" s="125" customFormat="1" x14ac:dyDescent="0.25">
      <c r="A332" s="138"/>
      <c r="B332" s="138"/>
      <c r="C332" s="141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6"/>
      <c r="AN332" s="136"/>
      <c r="AO332" s="136"/>
    </row>
    <row r="333" spans="1:41" s="125" customFormat="1" x14ac:dyDescent="0.25">
      <c r="A333" s="138"/>
      <c r="B333" s="138"/>
      <c r="C333" s="141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6"/>
      <c r="AN333" s="136"/>
      <c r="AO333" s="136"/>
    </row>
    <row r="334" spans="1:41" s="125" customFormat="1" x14ac:dyDescent="0.25">
      <c r="A334" s="138"/>
      <c r="B334" s="138"/>
      <c r="C334" s="141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6"/>
      <c r="AN334" s="136"/>
      <c r="AO334" s="136"/>
    </row>
    <row r="335" spans="1:41" s="125" customFormat="1" x14ac:dyDescent="0.25">
      <c r="A335" s="138"/>
      <c r="B335" s="138"/>
      <c r="C335" s="141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6"/>
      <c r="AN335" s="136"/>
      <c r="AO335" s="136"/>
    </row>
    <row r="336" spans="1:41" s="125" customFormat="1" x14ac:dyDescent="0.25">
      <c r="A336" s="138"/>
      <c r="B336" s="138"/>
      <c r="C336" s="141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6"/>
      <c r="AN336" s="136"/>
      <c r="AO336" s="136"/>
    </row>
    <row r="337" spans="1:41" s="125" customFormat="1" x14ac:dyDescent="0.25">
      <c r="A337" s="138"/>
      <c r="B337" s="138"/>
      <c r="C337" s="141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6"/>
      <c r="AN337" s="136"/>
      <c r="AO337" s="136"/>
    </row>
    <row r="338" spans="1:41" s="125" customFormat="1" x14ac:dyDescent="0.25">
      <c r="A338" s="138"/>
      <c r="B338" s="138"/>
      <c r="C338" s="141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6"/>
      <c r="AN338" s="136"/>
      <c r="AO338" s="136"/>
    </row>
    <row r="339" spans="1:41" s="125" customFormat="1" x14ac:dyDescent="0.25">
      <c r="A339" s="138"/>
      <c r="B339" s="138"/>
      <c r="C339" s="141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6"/>
      <c r="AN339" s="136"/>
      <c r="AO339" s="136"/>
    </row>
    <row r="340" spans="1:41" s="125" customFormat="1" x14ac:dyDescent="0.25">
      <c r="A340" s="138"/>
      <c r="B340" s="138"/>
      <c r="C340" s="141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6"/>
      <c r="AN340" s="136"/>
      <c r="AO340" s="136"/>
    </row>
    <row r="341" spans="1:41" s="125" customFormat="1" x14ac:dyDescent="0.25">
      <c r="A341" s="138"/>
      <c r="B341" s="138"/>
      <c r="C341" s="141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6"/>
      <c r="AN341" s="136"/>
      <c r="AO341" s="136"/>
    </row>
    <row r="342" spans="1:41" s="125" customFormat="1" x14ac:dyDescent="0.25">
      <c r="A342" s="138"/>
      <c r="B342" s="138"/>
      <c r="C342" s="141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6"/>
      <c r="AN342" s="136"/>
      <c r="AO342" s="136"/>
    </row>
    <row r="343" spans="1:41" s="125" customFormat="1" x14ac:dyDescent="0.25">
      <c r="A343" s="138"/>
      <c r="B343" s="138"/>
      <c r="C343" s="141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6"/>
      <c r="AN343" s="136"/>
      <c r="AO343" s="136"/>
    </row>
    <row r="344" spans="1:41" s="125" customFormat="1" x14ac:dyDescent="0.25">
      <c r="A344" s="138"/>
      <c r="B344" s="138"/>
      <c r="C344" s="141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6"/>
      <c r="AN344" s="136"/>
      <c r="AO344" s="136"/>
    </row>
    <row r="345" spans="1:41" s="125" customFormat="1" x14ac:dyDescent="0.25">
      <c r="A345" s="138"/>
      <c r="B345" s="138"/>
      <c r="C345" s="141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6"/>
      <c r="AN345" s="136"/>
      <c r="AO345" s="136"/>
    </row>
    <row r="346" spans="1:41" s="125" customFormat="1" x14ac:dyDescent="0.25">
      <c r="A346" s="138"/>
      <c r="B346" s="138"/>
      <c r="C346" s="141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6"/>
      <c r="AN346" s="136"/>
      <c r="AO346" s="136"/>
    </row>
    <row r="347" spans="1:41" s="125" customFormat="1" x14ac:dyDescent="0.25">
      <c r="A347" s="138"/>
      <c r="B347" s="138"/>
      <c r="C347" s="141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6"/>
      <c r="AN347" s="136"/>
      <c r="AO347" s="136"/>
    </row>
    <row r="348" spans="1:41" s="125" customFormat="1" x14ac:dyDescent="0.25">
      <c r="A348" s="138"/>
      <c r="B348" s="138"/>
      <c r="C348" s="141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6"/>
      <c r="AN348" s="136"/>
      <c r="AO348" s="136"/>
    </row>
    <row r="349" spans="1:41" s="125" customFormat="1" x14ac:dyDescent="0.25">
      <c r="A349" s="138"/>
      <c r="B349" s="138"/>
      <c r="C349" s="141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6"/>
      <c r="AN349" s="136"/>
      <c r="AO349" s="136"/>
    </row>
    <row r="350" spans="1:41" s="125" customFormat="1" x14ac:dyDescent="0.25">
      <c r="A350" s="138"/>
      <c r="B350" s="138"/>
      <c r="C350" s="141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6"/>
      <c r="AN350" s="136"/>
      <c r="AO350" s="136"/>
    </row>
    <row r="351" spans="1:41" s="125" customFormat="1" x14ac:dyDescent="0.25">
      <c r="A351" s="138"/>
      <c r="B351" s="138"/>
      <c r="C351" s="141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6"/>
      <c r="AN351" s="136"/>
      <c r="AO351" s="136"/>
    </row>
    <row r="352" spans="1:41" s="125" customFormat="1" x14ac:dyDescent="0.25">
      <c r="A352" s="138"/>
      <c r="B352" s="138"/>
      <c r="C352" s="141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6"/>
      <c r="AN352" s="136"/>
      <c r="AO352" s="136"/>
    </row>
    <row r="353" spans="1:41" s="125" customFormat="1" x14ac:dyDescent="0.25">
      <c r="A353" s="138"/>
      <c r="B353" s="138"/>
      <c r="C353" s="141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6"/>
      <c r="AN353" s="136"/>
      <c r="AO353" s="136"/>
    </row>
    <row r="354" spans="1:41" s="125" customFormat="1" x14ac:dyDescent="0.25">
      <c r="A354" s="138"/>
      <c r="B354" s="138"/>
      <c r="C354" s="141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6"/>
      <c r="AN354" s="136"/>
      <c r="AO354" s="136"/>
    </row>
    <row r="355" spans="1:41" s="125" customFormat="1" x14ac:dyDescent="0.25">
      <c r="A355" s="138"/>
      <c r="B355" s="138"/>
      <c r="C355" s="141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6"/>
      <c r="AN355" s="136"/>
      <c r="AO355" s="136"/>
    </row>
    <row r="356" spans="1:41" s="125" customFormat="1" x14ac:dyDescent="0.25">
      <c r="A356" s="138"/>
      <c r="B356" s="138"/>
      <c r="C356" s="141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6"/>
      <c r="AN356" s="136"/>
      <c r="AO356" s="136"/>
    </row>
    <row r="357" spans="1:41" s="125" customFormat="1" x14ac:dyDescent="0.25">
      <c r="A357" s="138"/>
      <c r="B357" s="138"/>
      <c r="C357" s="141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6"/>
      <c r="AN357" s="136"/>
      <c r="AO357" s="136"/>
    </row>
    <row r="358" spans="1:41" s="125" customFormat="1" x14ac:dyDescent="0.25">
      <c r="A358" s="138"/>
      <c r="B358" s="138"/>
      <c r="C358" s="141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6"/>
      <c r="AN358" s="136"/>
      <c r="AO358" s="136"/>
    </row>
    <row r="359" spans="1:41" s="125" customFormat="1" x14ac:dyDescent="0.25">
      <c r="A359" s="138"/>
      <c r="B359" s="138"/>
      <c r="C359" s="141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6"/>
      <c r="AN359" s="136"/>
      <c r="AO359" s="136"/>
    </row>
    <row r="360" spans="1:41" s="125" customFormat="1" x14ac:dyDescent="0.25">
      <c r="A360" s="138"/>
      <c r="B360" s="138"/>
      <c r="C360" s="141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6"/>
      <c r="AN360" s="136"/>
      <c r="AO360" s="136"/>
    </row>
    <row r="361" spans="1:41" s="125" customFormat="1" x14ac:dyDescent="0.25">
      <c r="A361" s="138"/>
      <c r="B361" s="138"/>
      <c r="C361" s="141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6"/>
      <c r="AN361" s="136"/>
      <c r="AO361" s="136"/>
    </row>
    <row r="362" spans="1:41" s="125" customFormat="1" x14ac:dyDescent="0.25">
      <c r="A362" s="138"/>
      <c r="B362" s="138"/>
      <c r="C362" s="141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6"/>
      <c r="AN362" s="136"/>
      <c r="AO362" s="136"/>
    </row>
    <row r="363" spans="1:41" s="125" customFormat="1" x14ac:dyDescent="0.25">
      <c r="A363" s="138"/>
      <c r="B363" s="138"/>
      <c r="C363" s="141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6"/>
      <c r="AN363" s="136"/>
      <c r="AO363" s="136"/>
    </row>
    <row r="364" spans="1:41" s="125" customFormat="1" x14ac:dyDescent="0.25">
      <c r="A364" s="138"/>
      <c r="B364" s="138"/>
      <c r="C364" s="141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6"/>
      <c r="AN364" s="136"/>
      <c r="AO364" s="136"/>
    </row>
    <row r="365" spans="1:41" s="125" customFormat="1" x14ac:dyDescent="0.25">
      <c r="A365" s="138"/>
      <c r="B365" s="138"/>
      <c r="C365" s="141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6"/>
      <c r="AN365" s="136"/>
      <c r="AO365" s="136"/>
    </row>
    <row r="366" spans="1:41" s="125" customFormat="1" x14ac:dyDescent="0.25">
      <c r="A366" s="138"/>
      <c r="B366" s="138"/>
      <c r="C366" s="141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6"/>
      <c r="AN366" s="136"/>
      <c r="AO366" s="136"/>
    </row>
    <row r="367" spans="1:41" s="125" customFormat="1" x14ac:dyDescent="0.25">
      <c r="A367" s="138"/>
      <c r="B367" s="138"/>
      <c r="C367" s="141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6"/>
      <c r="AN367" s="136"/>
      <c r="AO367" s="136"/>
    </row>
    <row r="368" spans="1:41" s="125" customFormat="1" x14ac:dyDescent="0.25">
      <c r="A368" s="138"/>
      <c r="B368" s="138"/>
      <c r="C368" s="141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6"/>
      <c r="AN368" s="136"/>
      <c r="AO368" s="136"/>
    </row>
    <row r="369" spans="1:41" s="125" customFormat="1" x14ac:dyDescent="0.25">
      <c r="A369" s="138"/>
      <c r="B369" s="138"/>
      <c r="C369" s="141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6"/>
      <c r="AN369" s="136"/>
      <c r="AO369" s="136"/>
    </row>
    <row r="370" spans="1:41" s="125" customFormat="1" x14ac:dyDescent="0.25">
      <c r="A370" s="138"/>
      <c r="B370" s="138"/>
      <c r="C370" s="141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6"/>
      <c r="AN370" s="136"/>
      <c r="AO370" s="136"/>
    </row>
    <row r="371" spans="1:41" s="125" customFormat="1" x14ac:dyDescent="0.25">
      <c r="A371" s="138"/>
      <c r="B371" s="138"/>
      <c r="C371" s="141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6"/>
      <c r="AN371" s="136"/>
      <c r="AO371" s="136"/>
    </row>
    <row r="372" spans="1:41" s="125" customFormat="1" x14ac:dyDescent="0.25">
      <c r="A372" s="138"/>
      <c r="B372" s="138"/>
      <c r="C372" s="141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6"/>
      <c r="AN372" s="136"/>
      <c r="AO372" s="136"/>
    </row>
    <row r="373" spans="1:41" s="125" customFormat="1" x14ac:dyDescent="0.25">
      <c r="A373" s="138"/>
      <c r="B373" s="138"/>
      <c r="C373" s="141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6"/>
      <c r="AN373" s="136"/>
      <c r="AO373" s="136"/>
    </row>
    <row r="374" spans="1:41" s="125" customFormat="1" x14ac:dyDescent="0.25">
      <c r="A374" s="138"/>
      <c r="B374" s="138"/>
      <c r="C374" s="141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6"/>
      <c r="AN374" s="136"/>
      <c r="AO374" s="136"/>
    </row>
    <row r="375" spans="1:41" s="125" customFormat="1" x14ac:dyDescent="0.25">
      <c r="A375" s="138"/>
      <c r="B375" s="138"/>
      <c r="C375" s="141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6"/>
      <c r="AN375" s="136"/>
      <c r="AO375" s="136"/>
    </row>
    <row r="376" spans="1:41" s="125" customFormat="1" x14ac:dyDescent="0.25">
      <c r="A376" s="138"/>
      <c r="B376" s="138"/>
      <c r="C376" s="141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6"/>
      <c r="AN376" s="136"/>
      <c r="AO376" s="136"/>
    </row>
    <row r="377" spans="1:41" s="125" customFormat="1" x14ac:dyDescent="0.25">
      <c r="A377" s="138"/>
      <c r="B377" s="138"/>
      <c r="C377" s="141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6"/>
      <c r="AN377" s="136"/>
      <c r="AO377" s="136"/>
    </row>
    <row r="378" spans="1:41" s="125" customFormat="1" x14ac:dyDescent="0.25">
      <c r="A378" s="138"/>
      <c r="B378" s="138"/>
      <c r="C378" s="141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6"/>
      <c r="AN378" s="136"/>
      <c r="AO378" s="136"/>
    </row>
    <row r="379" spans="1:41" s="125" customFormat="1" x14ac:dyDescent="0.25">
      <c r="A379" s="138"/>
      <c r="B379" s="138"/>
      <c r="C379" s="141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6"/>
      <c r="AN379" s="136"/>
      <c r="AO379" s="136"/>
    </row>
    <row r="380" spans="1:41" s="125" customFormat="1" x14ac:dyDescent="0.25">
      <c r="A380" s="138"/>
      <c r="B380" s="138"/>
      <c r="C380" s="141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6"/>
      <c r="AN380" s="136"/>
      <c r="AO380" s="136"/>
    </row>
    <row r="381" spans="1:41" s="125" customFormat="1" x14ac:dyDescent="0.25">
      <c r="A381" s="138"/>
      <c r="B381" s="138"/>
      <c r="C381" s="141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6"/>
      <c r="AN381" s="136"/>
      <c r="AO381" s="136"/>
    </row>
    <row r="382" spans="1:41" s="125" customFormat="1" x14ac:dyDescent="0.25">
      <c r="A382" s="138"/>
      <c r="B382" s="138"/>
      <c r="C382" s="141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6"/>
      <c r="AN382" s="136"/>
      <c r="AO382" s="136"/>
    </row>
    <row r="383" spans="1:41" s="125" customFormat="1" x14ac:dyDescent="0.25">
      <c r="A383" s="138"/>
      <c r="B383" s="138"/>
      <c r="C383" s="141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6"/>
      <c r="AN383" s="136"/>
      <c r="AO383" s="136"/>
    </row>
    <row r="384" spans="1:41" s="125" customFormat="1" x14ac:dyDescent="0.25">
      <c r="A384" s="138"/>
      <c r="B384" s="138"/>
      <c r="C384" s="141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6"/>
      <c r="AN384" s="136"/>
      <c r="AO384" s="136"/>
    </row>
    <row r="385" spans="1:41" s="125" customFormat="1" x14ac:dyDescent="0.25">
      <c r="A385" s="138"/>
      <c r="B385" s="138"/>
      <c r="C385" s="141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6"/>
      <c r="AN385" s="136"/>
      <c r="AO385" s="136"/>
    </row>
    <row r="386" spans="1:41" s="125" customFormat="1" x14ac:dyDescent="0.25">
      <c r="A386" s="138"/>
      <c r="B386" s="138"/>
      <c r="C386" s="141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6"/>
      <c r="AN386" s="136"/>
      <c r="AO386" s="136"/>
    </row>
    <row r="387" spans="1:41" s="125" customFormat="1" x14ac:dyDescent="0.25">
      <c r="A387" s="138"/>
      <c r="B387" s="138"/>
      <c r="C387" s="141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6"/>
      <c r="AN387" s="136"/>
      <c r="AO387" s="136"/>
    </row>
    <row r="388" spans="1:41" s="125" customFormat="1" x14ac:dyDescent="0.25">
      <c r="A388" s="138"/>
      <c r="B388" s="138"/>
      <c r="C388" s="141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6"/>
      <c r="AN388" s="136"/>
      <c r="AO388" s="136"/>
    </row>
    <row r="389" spans="1:41" s="125" customFormat="1" x14ac:dyDescent="0.25">
      <c r="A389" s="138"/>
      <c r="B389" s="138"/>
      <c r="C389" s="141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6"/>
      <c r="AN389" s="136"/>
      <c r="AO389" s="136"/>
    </row>
    <row r="390" spans="1:41" s="125" customFormat="1" x14ac:dyDescent="0.25">
      <c r="A390" s="138"/>
      <c r="B390" s="138"/>
      <c r="C390" s="141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6"/>
      <c r="AN390" s="136"/>
      <c r="AO390" s="136"/>
    </row>
    <row r="391" spans="1:41" s="125" customFormat="1" x14ac:dyDescent="0.25">
      <c r="A391" s="138"/>
      <c r="B391" s="138"/>
      <c r="C391" s="141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6"/>
      <c r="AN391" s="136"/>
      <c r="AO391" s="136"/>
    </row>
    <row r="392" spans="1:41" s="125" customFormat="1" x14ac:dyDescent="0.25">
      <c r="A392" s="138"/>
      <c r="B392" s="138"/>
      <c r="C392" s="141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6"/>
      <c r="AN392" s="136"/>
      <c r="AO392" s="136"/>
    </row>
    <row r="393" spans="1:41" s="125" customFormat="1" x14ac:dyDescent="0.25">
      <c r="A393" s="138"/>
      <c r="B393" s="138"/>
      <c r="C393" s="141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6"/>
      <c r="AN393" s="136"/>
      <c r="AO393" s="136"/>
    </row>
    <row r="394" spans="1:41" s="125" customFormat="1" x14ac:dyDescent="0.25">
      <c r="A394" s="138"/>
      <c r="B394" s="138"/>
      <c r="C394" s="141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6"/>
      <c r="AN394" s="136"/>
      <c r="AO394" s="136"/>
    </row>
    <row r="395" spans="1:41" s="125" customFormat="1" x14ac:dyDescent="0.25">
      <c r="A395" s="138"/>
      <c r="B395" s="138"/>
      <c r="C395" s="141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6"/>
      <c r="AN395" s="136"/>
      <c r="AO395" s="136"/>
    </row>
    <row r="396" spans="1:41" s="125" customFormat="1" x14ac:dyDescent="0.25">
      <c r="A396" s="138"/>
      <c r="B396" s="138"/>
      <c r="C396" s="141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6"/>
      <c r="AN396" s="136"/>
      <c r="AO396" s="136"/>
    </row>
    <row r="397" spans="1:41" s="125" customFormat="1" x14ac:dyDescent="0.25">
      <c r="A397" s="138"/>
      <c r="B397" s="138"/>
      <c r="C397" s="141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6"/>
      <c r="AN397" s="136"/>
      <c r="AO397" s="136"/>
    </row>
    <row r="398" spans="1:41" s="125" customFormat="1" x14ac:dyDescent="0.25">
      <c r="A398" s="138"/>
      <c r="B398" s="138"/>
      <c r="C398" s="141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6"/>
      <c r="AN398" s="136"/>
      <c r="AO398" s="136"/>
    </row>
    <row r="399" spans="1:41" s="125" customFormat="1" x14ac:dyDescent="0.25">
      <c r="A399" s="138"/>
      <c r="B399" s="138"/>
      <c r="C399" s="141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6"/>
      <c r="AN399" s="136"/>
      <c r="AO399" s="136"/>
    </row>
    <row r="400" spans="1:41" s="125" customFormat="1" x14ac:dyDescent="0.25">
      <c r="A400" s="138"/>
      <c r="B400" s="138"/>
      <c r="C400" s="141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6"/>
      <c r="AN400" s="136"/>
      <c r="AO400" s="136"/>
    </row>
    <row r="401" spans="1:41" s="125" customFormat="1" x14ac:dyDescent="0.25">
      <c r="A401" s="138"/>
      <c r="B401" s="138"/>
      <c r="C401" s="141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6"/>
      <c r="AN401" s="136"/>
      <c r="AO401" s="136"/>
    </row>
    <row r="402" spans="1:41" s="125" customFormat="1" x14ac:dyDescent="0.25">
      <c r="A402" s="138"/>
      <c r="B402" s="138"/>
      <c r="C402" s="141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6"/>
      <c r="AN402" s="136"/>
      <c r="AO402" s="136"/>
    </row>
    <row r="403" spans="1:41" s="125" customFormat="1" x14ac:dyDescent="0.25">
      <c r="A403" s="138"/>
      <c r="B403" s="138"/>
      <c r="C403" s="141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6"/>
      <c r="AN403" s="136"/>
      <c r="AO403" s="136"/>
    </row>
    <row r="404" spans="1:41" s="125" customFormat="1" x14ac:dyDescent="0.25">
      <c r="A404" s="138"/>
      <c r="B404" s="138"/>
      <c r="C404" s="141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6"/>
      <c r="AN404" s="136"/>
      <c r="AO404" s="136"/>
    </row>
    <row r="405" spans="1:41" s="125" customFormat="1" x14ac:dyDescent="0.25">
      <c r="A405" s="138"/>
      <c r="B405" s="138"/>
      <c r="C405" s="141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6"/>
      <c r="AN405" s="136"/>
      <c r="AO405" s="136"/>
    </row>
    <row r="406" spans="1:41" s="125" customFormat="1" x14ac:dyDescent="0.25">
      <c r="A406" s="138"/>
      <c r="B406" s="138"/>
      <c r="C406" s="141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6"/>
      <c r="AN406" s="136"/>
      <c r="AO406" s="136"/>
    </row>
    <row r="407" spans="1:41" s="125" customFormat="1" x14ac:dyDescent="0.25">
      <c r="A407" s="138"/>
      <c r="B407" s="138"/>
      <c r="C407" s="141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6"/>
      <c r="AN407" s="136"/>
      <c r="AO407" s="136"/>
    </row>
    <row r="408" spans="1:41" s="125" customFormat="1" x14ac:dyDescent="0.25">
      <c r="A408" s="138"/>
      <c r="B408" s="138"/>
      <c r="C408" s="141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6"/>
      <c r="AN408" s="136"/>
      <c r="AO408" s="136"/>
    </row>
    <row r="409" spans="1:41" s="125" customFormat="1" x14ac:dyDescent="0.25">
      <c r="A409" s="138"/>
      <c r="B409" s="138"/>
      <c r="C409" s="141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6"/>
      <c r="AN409" s="136"/>
      <c r="AO409" s="136"/>
    </row>
    <row r="410" spans="1:41" s="125" customFormat="1" x14ac:dyDescent="0.25">
      <c r="A410" s="138"/>
      <c r="B410" s="138"/>
      <c r="C410" s="141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6"/>
      <c r="AN410" s="136"/>
      <c r="AO410" s="136"/>
    </row>
    <row r="411" spans="1:41" s="125" customFormat="1" x14ac:dyDescent="0.25">
      <c r="A411" s="138"/>
      <c r="B411" s="138"/>
      <c r="C411" s="141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6"/>
      <c r="AN411" s="136"/>
      <c r="AO411" s="136"/>
    </row>
    <row r="412" spans="1:41" s="125" customFormat="1" x14ac:dyDescent="0.25">
      <c r="A412" s="138"/>
      <c r="B412" s="138"/>
      <c r="C412" s="141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6"/>
      <c r="AN412" s="136"/>
      <c r="AO412" s="136"/>
    </row>
    <row r="413" spans="1:41" s="125" customFormat="1" x14ac:dyDescent="0.25">
      <c r="A413" s="138"/>
      <c r="B413" s="138"/>
      <c r="C413" s="141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6"/>
      <c r="AN413" s="136"/>
      <c r="AO413" s="136"/>
    </row>
    <row r="414" spans="1:41" s="125" customFormat="1" x14ac:dyDescent="0.25">
      <c r="A414" s="138"/>
      <c r="B414" s="138"/>
      <c r="C414" s="141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6"/>
      <c r="AN414" s="136"/>
      <c r="AO414" s="136"/>
    </row>
    <row r="415" spans="1:41" s="125" customFormat="1" x14ac:dyDescent="0.25">
      <c r="A415" s="138"/>
      <c r="B415" s="138"/>
      <c r="C415" s="141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6"/>
      <c r="AN415" s="136"/>
      <c r="AO415" s="136"/>
    </row>
    <row r="416" spans="1:41" s="125" customFormat="1" x14ac:dyDescent="0.25">
      <c r="A416" s="138"/>
      <c r="B416" s="138"/>
      <c r="C416" s="141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6"/>
      <c r="AN416" s="136"/>
      <c r="AO416" s="136"/>
    </row>
    <row r="417" spans="1:41" s="125" customFormat="1" x14ac:dyDescent="0.25">
      <c r="A417" s="138"/>
      <c r="B417" s="138"/>
      <c r="C417" s="141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6"/>
      <c r="AN417" s="136"/>
      <c r="AO417" s="136"/>
    </row>
    <row r="418" spans="1:41" s="125" customFormat="1" x14ac:dyDescent="0.25">
      <c r="A418" s="138"/>
      <c r="B418" s="138"/>
      <c r="C418" s="141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6"/>
      <c r="AN418" s="136"/>
      <c r="AO418" s="136"/>
    </row>
    <row r="419" spans="1:41" s="125" customFormat="1" x14ac:dyDescent="0.25">
      <c r="A419" s="138"/>
      <c r="B419" s="138"/>
      <c r="C419" s="141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6"/>
      <c r="AN419" s="136"/>
      <c r="AO419" s="136"/>
    </row>
    <row r="420" spans="1:41" s="125" customFormat="1" x14ac:dyDescent="0.25">
      <c r="A420" s="138"/>
      <c r="B420" s="138"/>
      <c r="C420" s="141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6"/>
      <c r="AN420" s="136"/>
      <c r="AO420" s="136"/>
    </row>
    <row r="421" spans="1:41" s="125" customFormat="1" x14ac:dyDescent="0.25">
      <c r="A421" s="138"/>
      <c r="B421" s="138"/>
      <c r="C421" s="141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6"/>
      <c r="AN421" s="136"/>
      <c r="AO421" s="136"/>
    </row>
    <row r="422" spans="1:41" s="125" customFormat="1" x14ac:dyDescent="0.25">
      <c r="A422" s="138"/>
      <c r="B422" s="138"/>
      <c r="C422" s="141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6"/>
      <c r="AN422" s="136"/>
      <c r="AO422" s="136"/>
    </row>
    <row r="423" spans="1:41" s="125" customFormat="1" x14ac:dyDescent="0.25">
      <c r="A423" s="138"/>
      <c r="B423" s="138"/>
      <c r="C423" s="141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6"/>
      <c r="AN423" s="136"/>
      <c r="AO423" s="136"/>
    </row>
    <row r="424" spans="1:41" s="125" customFormat="1" x14ac:dyDescent="0.25">
      <c r="A424" s="138"/>
      <c r="B424" s="138"/>
      <c r="C424" s="141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6"/>
      <c r="AN424" s="136"/>
      <c r="AO424" s="136"/>
    </row>
    <row r="425" spans="1:41" s="125" customFormat="1" x14ac:dyDescent="0.25">
      <c r="A425" s="138"/>
      <c r="B425" s="138"/>
      <c r="C425" s="141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6"/>
      <c r="AN425" s="136"/>
      <c r="AO425" s="136"/>
    </row>
    <row r="426" spans="1:41" s="125" customFormat="1" x14ac:dyDescent="0.25">
      <c r="A426" s="138"/>
      <c r="B426" s="138"/>
      <c r="C426" s="141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6"/>
      <c r="AN426" s="136"/>
      <c r="AO426" s="136"/>
    </row>
    <row r="427" spans="1:41" s="125" customFormat="1" x14ac:dyDescent="0.25">
      <c r="A427" s="138"/>
      <c r="B427" s="138"/>
      <c r="C427" s="141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6"/>
      <c r="AN427" s="136"/>
      <c r="AO427" s="136"/>
    </row>
    <row r="428" spans="1:41" s="125" customFormat="1" x14ac:dyDescent="0.25">
      <c r="A428" s="138"/>
      <c r="B428" s="138"/>
      <c r="C428" s="141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6"/>
      <c r="AN428" s="136"/>
      <c r="AO428" s="136"/>
    </row>
    <row r="429" spans="1:41" s="125" customFormat="1" x14ac:dyDescent="0.25">
      <c r="A429" s="138"/>
      <c r="B429" s="138"/>
      <c r="C429" s="141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6"/>
      <c r="AN429" s="136"/>
      <c r="AO429" s="136"/>
    </row>
    <row r="430" spans="1:41" s="125" customFormat="1" x14ac:dyDescent="0.25">
      <c r="A430" s="138"/>
      <c r="B430" s="138"/>
      <c r="C430" s="141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6"/>
      <c r="AN430" s="136"/>
      <c r="AO430" s="136"/>
    </row>
    <row r="431" spans="1:41" s="125" customFormat="1" x14ac:dyDescent="0.25">
      <c r="A431" s="138"/>
      <c r="B431" s="138"/>
      <c r="C431" s="141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6"/>
      <c r="AN431" s="136"/>
      <c r="AO431" s="136"/>
    </row>
    <row r="432" spans="1:41" s="125" customFormat="1" x14ac:dyDescent="0.25">
      <c r="A432" s="138"/>
      <c r="B432" s="138"/>
      <c r="C432" s="141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6"/>
      <c r="AN432" s="136"/>
      <c r="AO432" s="136"/>
    </row>
    <row r="433" spans="1:41" s="125" customFormat="1" x14ac:dyDescent="0.25">
      <c r="A433" s="138"/>
      <c r="B433" s="138"/>
      <c r="C433" s="141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6"/>
      <c r="AN433" s="136"/>
      <c r="AO433" s="136"/>
    </row>
    <row r="434" spans="1:41" s="125" customFormat="1" x14ac:dyDescent="0.25">
      <c r="A434" s="138"/>
      <c r="B434" s="138"/>
      <c r="C434" s="141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6"/>
      <c r="AN434" s="136"/>
      <c r="AO434" s="136"/>
    </row>
    <row r="435" spans="1:41" s="125" customFormat="1" x14ac:dyDescent="0.25">
      <c r="A435" s="138"/>
      <c r="B435" s="138"/>
      <c r="C435" s="141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6"/>
      <c r="AN435" s="136"/>
      <c r="AO435" s="136"/>
    </row>
    <row r="436" spans="1:41" s="125" customFormat="1" x14ac:dyDescent="0.25">
      <c r="A436" s="138"/>
      <c r="B436" s="138"/>
      <c r="C436" s="141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6"/>
      <c r="AN436" s="136"/>
      <c r="AO436" s="136"/>
    </row>
    <row r="437" spans="1:41" s="125" customFormat="1" x14ac:dyDescent="0.25">
      <c r="A437" s="138"/>
      <c r="B437" s="138"/>
      <c r="C437" s="141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6"/>
      <c r="AN437" s="136"/>
      <c r="AO437" s="136"/>
    </row>
    <row r="438" spans="1:41" s="125" customFormat="1" x14ac:dyDescent="0.25">
      <c r="A438" s="138"/>
      <c r="B438" s="138"/>
      <c r="C438" s="141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6"/>
      <c r="AN438" s="136"/>
      <c r="AO438" s="136"/>
    </row>
    <row r="439" spans="1:41" s="125" customFormat="1" x14ac:dyDescent="0.25">
      <c r="A439" s="138"/>
      <c r="B439" s="138"/>
      <c r="C439" s="141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6"/>
      <c r="AN439" s="136"/>
      <c r="AO439" s="136"/>
    </row>
    <row r="440" spans="1:41" s="125" customFormat="1" x14ac:dyDescent="0.25">
      <c r="A440" s="138"/>
      <c r="B440" s="138"/>
      <c r="C440" s="141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6"/>
      <c r="AN440" s="136"/>
      <c r="AO440" s="136"/>
    </row>
    <row r="441" spans="1:41" s="125" customFormat="1" x14ac:dyDescent="0.25">
      <c r="A441" s="138"/>
      <c r="B441" s="138"/>
      <c r="C441" s="141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6"/>
      <c r="AN441" s="136"/>
      <c r="AO441" s="136"/>
    </row>
    <row r="442" spans="1:41" s="125" customFormat="1" x14ac:dyDescent="0.25">
      <c r="A442" s="138"/>
      <c r="B442" s="138"/>
      <c r="C442" s="141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6"/>
      <c r="AN442" s="136"/>
      <c r="AO442" s="136"/>
    </row>
    <row r="443" spans="1:41" s="125" customFormat="1" x14ac:dyDescent="0.25">
      <c r="A443" s="138"/>
      <c r="B443" s="138"/>
      <c r="C443" s="141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6"/>
      <c r="AN443" s="136"/>
      <c r="AO443" s="136"/>
    </row>
    <row r="444" spans="1:41" s="125" customFormat="1" x14ac:dyDescent="0.25">
      <c r="A444" s="138"/>
      <c r="B444" s="138"/>
      <c r="C444" s="141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6"/>
      <c r="AN444" s="136"/>
      <c r="AO444" s="136"/>
    </row>
    <row r="445" spans="1:41" s="125" customFormat="1" x14ac:dyDescent="0.25">
      <c r="A445" s="138"/>
      <c r="B445" s="138"/>
      <c r="C445" s="141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6"/>
      <c r="AN445" s="136"/>
      <c r="AO445" s="136"/>
    </row>
    <row r="446" spans="1:41" s="125" customFormat="1" x14ac:dyDescent="0.25">
      <c r="A446" s="138"/>
      <c r="B446" s="138"/>
      <c r="C446" s="141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6"/>
      <c r="AN446" s="136"/>
      <c r="AO446" s="136"/>
    </row>
    <row r="447" spans="1:41" s="125" customFormat="1" x14ac:dyDescent="0.25">
      <c r="A447" s="138"/>
      <c r="B447" s="138"/>
      <c r="C447" s="141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6"/>
      <c r="AN447" s="136"/>
      <c r="AO447" s="136"/>
    </row>
    <row r="448" spans="1:41" s="125" customFormat="1" x14ac:dyDescent="0.25">
      <c r="A448" s="138"/>
      <c r="B448" s="138"/>
      <c r="C448" s="141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6"/>
      <c r="AN448" s="136"/>
      <c r="AO448" s="136"/>
    </row>
    <row r="449" spans="1:41" s="125" customFormat="1" x14ac:dyDescent="0.25">
      <c r="A449" s="138"/>
      <c r="B449" s="138"/>
      <c r="C449" s="141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6"/>
      <c r="AN449" s="136"/>
      <c r="AO449" s="136"/>
    </row>
    <row r="450" spans="1:41" s="125" customFormat="1" x14ac:dyDescent="0.25">
      <c r="A450" s="138"/>
      <c r="B450" s="138"/>
      <c r="C450" s="141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6"/>
      <c r="AN450" s="136"/>
      <c r="AO450" s="136"/>
    </row>
    <row r="451" spans="1:41" s="125" customFormat="1" x14ac:dyDescent="0.25">
      <c r="A451" s="138"/>
      <c r="B451" s="138"/>
      <c r="C451" s="141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6"/>
      <c r="AN451" s="136"/>
      <c r="AO451" s="136"/>
    </row>
    <row r="452" spans="1:41" s="125" customFormat="1" x14ac:dyDescent="0.25">
      <c r="A452" s="138"/>
      <c r="B452" s="138"/>
      <c r="C452" s="141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6"/>
      <c r="AN452" s="136"/>
      <c r="AO452" s="136"/>
    </row>
    <row r="453" spans="1:41" s="125" customFormat="1" x14ac:dyDescent="0.25">
      <c r="A453" s="138"/>
      <c r="B453" s="138"/>
      <c r="C453" s="141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6"/>
      <c r="AN453" s="136"/>
      <c r="AO453" s="136"/>
    </row>
    <row r="454" spans="1:41" s="125" customFormat="1" x14ac:dyDescent="0.25">
      <c r="A454" s="138"/>
      <c r="B454" s="138"/>
      <c r="C454" s="141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6"/>
      <c r="AN454" s="136"/>
      <c r="AO454" s="136"/>
    </row>
    <row r="455" spans="1:41" s="125" customFormat="1" x14ac:dyDescent="0.25">
      <c r="A455" s="138"/>
      <c r="B455" s="138"/>
      <c r="C455" s="141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6"/>
      <c r="AN455" s="136"/>
      <c r="AO455" s="136"/>
    </row>
    <row r="456" spans="1:41" s="125" customFormat="1" x14ac:dyDescent="0.25">
      <c r="A456" s="138"/>
      <c r="B456" s="138"/>
      <c r="C456" s="141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6"/>
      <c r="AN456" s="136"/>
      <c r="AO456" s="136"/>
    </row>
    <row r="457" spans="1:41" s="125" customFormat="1" x14ac:dyDescent="0.25">
      <c r="A457" s="138"/>
      <c r="B457" s="138"/>
      <c r="C457" s="141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6"/>
      <c r="AN457" s="136"/>
      <c r="AO457" s="136"/>
    </row>
    <row r="458" spans="1:41" s="125" customFormat="1" x14ac:dyDescent="0.25">
      <c r="A458" s="138"/>
      <c r="B458" s="138"/>
      <c r="C458" s="141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6"/>
      <c r="AN458" s="136"/>
      <c r="AO458" s="136"/>
    </row>
    <row r="459" spans="1:41" s="125" customFormat="1" x14ac:dyDescent="0.25">
      <c r="A459" s="138"/>
      <c r="B459" s="138"/>
      <c r="C459" s="141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6"/>
      <c r="AN459" s="136"/>
      <c r="AO459" s="136"/>
    </row>
    <row r="460" spans="1:41" s="125" customFormat="1" x14ac:dyDescent="0.25">
      <c r="A460" s="138"/>
      <c r="B460" s="138"/>
      <c r="C460" s="141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6"/>
      <c r="AN460" s="136"/>
      <c r="AO460" s="136"/>
    </row>
    <row r="461" spans="1:41" s="125" customFormat="1" x14ac:dyDescent="0.25">
      <c r="A461" s="138"/>
      <c r="B461" s="138"/>
      <c r="C461" s="141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6"/>
      <c r="AN461" s="136"/>
      <c r="AO461" s="136"/>
    </row>
    <row r="462" spans="1:41" s="125" customFormat="1" x14ac:dyDescent="0.25">
      <c r="A462" s="138"/>
      <c r="B462" s="138"/>
      <c r="C462" s="141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6"/>
      <c r="AN462" s="136"/>
      <c r="AO462" s="136"/>
    </row>
    <row r="463" spans="1:41" s="125" customFormat="1" x14ac:dyDescent="0.25">
      <c r="A463" s="138"/>
      <c r="B463" s="138"/>
      <c r="C463" s="141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6"/>
      <c r="AN463" s="136"/>
      <c r="AO463" s="136"/>
    </row>
    <row r="464" spans="1:41" s="125" customFormat="1" x14ac:dyDescent="0.25">
      <c r="A464" s="138"/>
      <c r="B464" s="138"/>
      <c r="C464" s="141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6"/>
      <c r="AN464" s="136"/>
      <c r="AO464" s="136"/>
    </row>
    <row r="465" spans="1:41" s="125" customFormat="1" x14ac:dyDescent="0.25">
      <c r="A465" s="138"/>
      <c r="B465" s="138"/>
      <c r="C465" s="141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6"/>
      <c r="AN465" s="136"/>
      <c r="AO465" s="136"/>
    </row>
    <row r="466" spans="1:41" s="125" customFormat="1" x14ac:dyDescent="0.25">
      <c r="A466" s="138"/>
      <c r="B466" s="138"/>
      <c r="C466" s="141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6"/>
      <c r="AN466" s="136"/>
      <c r="AO466" s="136"/>
    </row>
    <row r="467" spans="1:41" s="125" customFormat="1" x14ac:dyDescent="0.25">
      <c r="A467" s="138"/>
      <c r="B467" s="138"/>
      <c r="C467" s="141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6"/>
      <c r="AN467" s="136"/>
      <c r="AO467" s="136"/>
    </row>
    <row r="468" spans="1:41" s="125" customFormat="1" x14ac:dyDescent="0.25">
      <c r="A468" s="138"/>
      <c r="B468" s="138"/>
      <c r="C468" s="141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6"/>
      <c r="AN468" s="136"/>
      <c r="AO468" s="136"/>
    </row>
    <row r="469" spans="1:41" s="125" customFormat="1" x14ac:dyDescent="0.25">
      <c r="A469" s="138"/>
      <c r="B469" s="138"/>
      <c r="C469" s="141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6"/>
      <c r="AN469" s="136"/>
      <c r="AO469" s="136"/>
    </row>
    <row r="470" spans="1:41" s="125" customFormat="1" x14ac:dyDescent="0.25">
      <c r="A470" s="138"/>
      <c r="B470" s="138"/>
      <c r="C470" s="141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6"/>
      <c r="AN470" s="136"/>
      <c r="AO470" s="136"/>
    </row>
    <row r="471" spans="1:41" s="125" customFormat="1" x14ac:dyDescent="0.25">
      <c r="A471" s="138"/>
      <c r="B471" s="138"/>
      <c r="C471" s="141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6"/>
      <c r="AN471" s="136"/>
      <c r="AO471" s="136"/>
    </row>
    <row r="472" spans="1:41" s="125" customFormat="1" x14ac:dyDescent="0.25">
      <c r="A472" s="138"/>
      <c r="B472" s="138"/>
      <c r="C472" s="141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6"/>
      <c r="AN472" s="136"/>
      <c r="AO472" s="136"/>
    </row>
    <row r="473" spans="1:41" s="125" customFormat="1" x14ac:dyDescent="0.25">
      <c r="A473" s="138"/>
      <c r="B473" s="138"/>
      <c r="C473" s="141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6"/>
      <c r="AN473" s="136"/>
      <c r="AO473" s="136"/>
    </row>
    <row r="474" spans="1:41" s="125" customFormat="1" x14ac:dyDescent="0.25">
      <c r="A474" s="138"/>
      <c r="B474" s="138"/>
      <c r="C474" s="141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6"/>
      <c r="AN474" s="136"/>
      <c r="AO474" s="136"/>
    </row>
    <row r="475" spans="1:41" s="125" customFormat="1" x14ac:dyDescent="0.25">
      <c r="A475" s="138"/>
      <c r="B475" s="138"/>
      <c r="C475" s="141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6"/>
      <c r="AN475" s="136"/>
      <c r="AO475" s="136"/>
    </row>
    <row r="476" spans="1:41" s="125" customFormat="1" x14ac:dyDescent="0.25">
      <c r="A476" s="138"/>
      <c r="B476" s="138"/>
      <c r="C476" s="141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6"/>
      <c r="AN476" s="136"/>
      <c r="AO476" s="136"/>
    </row>
    <row r="477" spans="1:41" s="125" customFormat="1" x14ac:dyDescent="0.25">
      <c r="A477" s="138"/>
      <c r="B477" s="138"/>
      <c r="C477" s="141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6"/>
      <c r="AN477" s="136"/>
      <c r="AO477" s="136"/>
    </row>
    <row r="478" spans="1:41" s="125" customFormat="1" x14ac:dyDescent="0.25">
      <c r="A478" s="138"/>
      <c r="B478" s="138"/>
      <c r="C478" s="141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6"/>
      <c r="AN478" s="136"/>
      <c r="AO478" s="136"/>
    </row>
    <row r="479" spans="1:41" s="125" customFormat="1" x14ac:dyDescent="0.25">
      <c r="A479" s="138"/>
      <c r="B479" s="138"/>
      <c r="C479" s="141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6"/>
      <c r="AN479" s="136"/>
      <c r="AO479" s="136"/>
    </row>
    <row r="480" spans="1:41" s="125" customFormat="1" x14ac:dyDescent="0.25">
      <c r="A480" s="138"/>
      <c r="B480" s="138"/>
      <c r="C480" s="141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6"/>
      <c r="AN480" s="136"/>
      <c r="AO480" s="136"/>
    </row>
    <row r="481" spans="1:41" s="125" customFormat="1" x14ac:dyDescent="0.25">
      <c r="A481" s="138"/>
      <c r="B481" s="138"/>
      <c r="C481" s="141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6"/>
      <c r="AN481" s="136"/>
      <c r="AO481" s="136"/>
    </row>
    <row r="482" spans="1:41" s="125" customFormat="1" x14ac:dyDescent="0.25">
      <c r="A482" s="138"/>
      <c r="B482" s="138"/>
      <c r="C482" s="141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6"/>
      <c r="AN482" s="136"/>
      <c r="AO482" s="136"/>
    </row>
    <row r="483" spans="1:41" s="125" customFormat="1" x14ac:dyDescent="0.25">
      <c r="A483" s="138"/>
      <c r="B483" s="138"/>
      <c r="C483" s="141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6"/>
      <c r="AN483" s="136"/>
      <c r="AO483" s="136"/>
    </row>
    <row r="484" spans="1:41" s="125" customFormat="1" x14ac:dyDescent="0.25">
      <c r="A484" s="138"/>
      <c r="B484" s="138"/>
      <c r="C484" s="141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6"/>
      <c r="AN484" s="136"/>
      <c r="AO484" s="136"/>
    </row>
    <row r="485" spans="1:41" s="125" customFormat="1" x14ac:dyDescent="0.25">
      <c r="A485" s="138"/>
      <c r="B485" s="138"/>
      <c r="C485" s="141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6"/>
      <c r="AN485" s="136"/>
      <c r="AO485" s="136"/>
    </row>
    <row r="486" spans="1:41" s="125" customFormat="1" x14ac:dyDescent="0.25">
      <c r="A486" s="138"/>
      <c r="B486" s="138"/>
      <c r="C486" s="141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6"/>
      <c r="AN486" s="136"/>
      <c r="AO486" s="136"/>
    </row>
    <row r="487" spans="1:41" s="125" customFormat="1" x14ac:dyDescent="0.25">
      <c r="A487" s="138"/>
      <c r="B487" s="138"/>
      <c r="C487" s="141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6"/>
      <c r="AN487" s="136"/>
      <c r="AO487" s="136"/>
    </row>
    <row r="488" spans="1:41" s="125" customFormat="1" x14ac:dyDescent="0.25">
      <c r="A488" s="138"/>
      <c r="B488" s="138"/>
      <c r="C488" s="141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6"/>
      <c r="AN488" s="136"/>
      <c r="AO488" s="136"/>
    </row>
    <row r="489" spans="1:41" s="125" customFormat="1" x14ac:dyDescent="0.25">
      <c r="A489" s="138"/>
      <c r="B489" s="138"/>
      <c r="C489" s="141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6"/>
      <c r="AN489" s="136"/>
      <c r="AO489" s="136"/>
    </row>
    <row r="490" spans="1:41" s="125" customFormat="1" x14ac:dyDescent="0.25">
      <c r="A490" s="138"/>
      <c r="B490" s="138"/>
      <c r="C490" s="141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6"/>
      <c r="AN490" s="136"/>
      <c r="AO490" s="136"/>
    </row>
    <row r="491" spans="1:41" s="125" customFormat="1" x14ac:dyDescent="0.25">
      <c r="A491" s="138"/>
      <c r="B491" s="138"/>
      <c r="C491" s="141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6"/>
      <c r="AN491" s="136"/>
      <c r="AO491" s="136"/>
    </row>
    <row r="492" spans="1:41" s="125" customFormat="1" x14ac:dyDescent="0.25">
      <c r="A492" s="138"/>
      <c r="B492" s="138"/>
      <c r="C492" s="141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6"/>
      <c r="AN492" s="136"/>
      <c r="AO492" s="136"/>
    </row>
    <row r="493" spans="1:41" s="125" customFormat="1" x14ac:dyDescent="0.25">
      <c r="A493" s="138"/>
      <c r="B493" s="138"/>
      <c r="C493" s="141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6"/>
      <c r="AN493" s="136"/>
      <c r="AO493" s="136"/>
    </row>
    <row r="494" spans="1:41" s="125" customFormat="1" x14ac:dyDescent="0.25">
      <c r="A494" s="138"/>
      <c r="B494" s="138"/>
      <c r="C494" s="141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6"/>
      <c r="AN494" s="136"/>
      <c r="AO494" s="136"/>
    </row>
    <row r="495" spans="1:41" s="125" customFormat="1" x14ac:dyDescent="0.25">
      <c r="A495" s="138"/>
      <c r="B495" s="138"/>
      <c r="C495" s="141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6"/>
      <c r="AN495" s="136"/>
      <c r="AO495" s="136"/>
    </row>
    <row r="496" spans="1:41" s="125" customFormat="1" x14ac:dyDescent="0.25">
      <c r="A496" s="138"/>
      <c r="B496" s="138"/>
      <c r="C496" s="141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6"/>
      <c r="AN496" s="136"/>
      <c r="AO496" s="136"/>
    </row>
    <row r="497" spans="1:41" s="125" customFormat="1" x14ac:dyDescent="0.25">
      <c r="A497" s="138"/>
      <c r="B497" s="138"/>
      <c r="C497" s="141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6"/>
      <c r="AN497" s="136"/>
      <c r="AO497" s="136"/>
    </row>
    <row r="498" spans="1:41" s="125" customFormat="1" x14ac:dyDescent="0.25">
      <c r="A498" s="138"/>
      <c r="B498" s="138"/>
      <c r="C498" s="141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6"/>
      <c r="AN498" s="136"/>
      <c r="AO498" s="136"/>
    </row>
    <row r="499" spans="1:41" s="125" customFormat="1" x14ac:dyDescent="0.25">
      <c r="A499" s="138"/>
      <c r="B499" s="138"/>
      <c r="C499" s="141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6"/>
      <c r="AN499" s="136"/>
      <c r="AO499" s="136"/>
    </row>
    <row r="500" spans="1:41" s="125" customFormat="1" x14ac:dyDescent="0.25">
      <c r="A500" s="138"/>
      <c r="B500" s="138"/>
      <c r="C500" s="141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6"/>
      <c r="AN500" s="136"/>
      <c r="AO500" s="136"/>
    </row>
    <row r="501" spans="1:41" s="125" customFormat="1" x14ac:dyDescent="0.25">
      <c r="A501" s="138"/>
      <c r="B501" s="138"/>
      <c r="C501" s="141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6"/>
      <c r="AN501" s="136"/>
      <c r="AO501" s="136"/>
    </row>
    <row r="502" spans="1:41" s="125" customFormat="1" x14ac:dyDescent="0.25">
      <c r="A502" s="138"/>
      <c r="B502" s="138"/>
      <c r="C502" s="141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6"/>
      <c r="AN502" s="136"/>
      <c r="AO502" s="136"/>
    </row>
    <row r="503" spans="1:41" s="125" customFormat="1" x14ac:dyDescent="0.25">
      <c r="A503" s="138"/>
      <c r="B503" s="138"/>
      <c r="C503" s="141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6"/>
      <c r="AN503" s="136"/>
      <c r="AO503" s="136"/>
    </row>
    <row r="504" spans="1:41" s="125" customFormat="1" x14ac:dyDescent="0.25">
      <c r="A504" s="138"/>
      <c r="B504" s="138"/>
      <c r="C504" s="141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6"/>
      <c r="AN504" s="136"/>
      <c r="AO504" s="136"/>
    </row>
    <row r="505" spans="1:41" s="125" customFormat="1" x14ac:dyDescent="0.25">
      <c r="A505" s="138"/>
      <c r="B505" s="138"/>
      <c r="C505" s="141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6"/>
      <c r="AN505" s="136"/>
      <c r="AO505" s="136"/>
    </row>
    <row r="506" spans="1:41" s="125" customFormat="1" x14ac:dyDescent="0.25">
      <c r="A506" s="138"/>
      <c r="B506" s="138"/>
      <c r="C506" s="141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6"/>
      <c r="AN506" s="136"/>
      <c r="AO506" s="136"/>
    </row>
    <row r="507" spans="1:41" s="125" customFormat="1" x14ac:dyDescent="0.25">
      <c r="A507" s="138"/>
      <c r="B507" s="138"/>
      <c r="C507" s="141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6"/>
      <c r="AN507" s="136"/>
      <c r="AO507" s="136"/>
    </row>
    <row r="508" spans="1:41" s="125" customFormat="1" x14ac:dyDescent="0.25">
      <c r="A508" s="138"/>
      <c r="B508" s="138"/>
      <c r="C508" s="141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6"/>
      <c r="AN508" s="136"/>
      <c r="AO508" s="136"/>
    </row>
    <row r="509" spans="1:41" s="125" customFormat="1" x14ac:dyDescent="0.25">
      <c r="A509" s="138"/>
      <c r="B509" s="138"/>
      <c r="C509" s="141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6"/>
      <c r="AN509" s="136"/>
      <c r="AO509" s="136"/>
    </row>
    <row r="510" spans="1:41" s="125" customFormat="1" x14ac:dyDescent="0.25">
      <c r="A510" s="138"/>
      <c r="B510" s="138"/>
      <c r="C510" s="141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6"/>
      <c r="AN510" s="136"/>
      <c r="AO510" s="136"/>
    </row>
    <row r="511" spans="1:41" s="125" customFormat="1" x14ac:dyDescent="0.25">
      <c r="A511" s="138"/>
      <c r="B511" s="138"/>
      <c r="C511" s="141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6"/>
      <c r="AN511" s="136"/>
      <c r="AO511" s="136"/>
    </row>
    <row r="512" spans="1:41" s="125" customFormat="1" x14ac:dyDescent="0.25">
      <c r="A512" s="138"/>
      <c r="B512" s="138"/>
      <c r="C512" s="141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6"/>
      <c r="AN512" s="136"/>
      <c r="AO512" s="136"/>
    </row>
    <row r="513" spans="1:41" s="125" customFormat="1" x14ac:dyDescent="0.25">
      <c r="A513" s="138"/>
      <c r="B513" s="138"/>
      <c r="C513" s="141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6"/>
      <c r="AN513" s="136"/>
      <c r="AO513" s="136"/>
    </row>
    <row r="514" spans="1:41" s="125" customFormat="1" x14ac:dyDescent="0.25">
      <c r="A514" s="138"/>
      <c r="B514" s="138"/>
      <c r="C514" s="141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6"/>
      <c r="AN514" s="136"/>
      <c r="AO514" s="136"/>
    </row>
    <row r="515" spans="1:41" s="125" customFormat="1" x14ac:dyDescent="0.25">
      <c r="A515" s="138"/>
      <c r="B515" s="138"/>
      <c r="C515" s="141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6"/>
      <c r="AN515" s="136"/>
      <c r="AO515" s="136"/>
    </row>
    <row r="516" spans="1:41" s="125" customFormat="1" x14ac:dyDescent="0.25">
      <c r="A516" s="138"/>
      <c r="B516" s="138"/>
      <c r="C516" s="141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6"/>
      <c r="AN516" s="136"/>
      <c r="AO516" s="136"/>
    </row>
    <row r="517" spans="1:41" s="125" customFormat="1" x14ac:dyDescent="0.25">
      <c r="A517" s="138"/>
      <c r="B517" s="138"/>
      <c r="C517" s="141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6"/>
      <c r="AN517" s="136"/>
      <c r="AO517" s="136"/>
    </row>
    <row r="518" spans="1:41" s="125" customFormat="1" x14ac:dyDescent="0.25">
      <c r="A518" s="138"/>
      <c r="B518" s="138"/>
      <c r="C518" s="141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6"/>
      <c r="AN518" s="136"/>
      <c r="AO518" s="136"/>
    </row>
    <row r="519" spans="1:41" s="125" customFormat="1" x14ac:dyDescent="0.25">
      <c r="A519" s="138"/>
      <c r="B519" s="138"/>
      <c r="C519" s="141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6"/>
      <c r="AN519" s="136"/>
      <c r="AO519" s="136"/>
    </row>
    <row r="520" spans="1:41" s="125" customFormat="1" x14ac:dyDescent="0.25">
      <c r="A520" s="138"/>
      <c r="B520" s="138"/>
      <c r="C520" s="141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6"/>
      <c r="AN520" s="136"/>
      <c r="AO520" s="136"/>
    </row>
    <row r="521" spans="1:41" s="125" customFormat="1" x14ac:dyDescent="0.25">
      <c r="A521" s="138"/>
      <c r="B521" s="138"/>
      <c r="C521" s="141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6"/>
      <c r="AN521" s="136"/>
      <c r="AO521" s="136"/>
    </row>
    <row r="522" spans="1:41" s="125" customFormat="1" x14ac:dyDescent="0.25">
      <c r="A522" s="138"/>
      <c r="B522" s="138"/>
      <c r="C522" s="141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6"/>
      <c r="AN522" s="136"/>
      <c r="AO522" s="136"/>
    </row>
    <row r="523" spans="1:41" s="125" customFormat="1" x14ac:dyDescent="0.25">
      <c r="A523" s="138"/>
      <c r="B523" s="138"/>
      <c r="C523" s="141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6"/>
      <c r="AN523" s="136"/>
      <c r="AO523" s="136"/>
    </row>
    <row r="524" spans="1:41" s="125" customFormat="1" x14ac:dyDescent="0.25">
      <c r="A524" s="138"/>
      <c r="B524" s="138"/>
      <c r="C524" s="141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6"/>
      <c r="AN524" s="136"/>
      <c r="AO524" s="136"/>
    </row>
    <row r="525" spans="1:41" s="125" customFormat="1" x14ac:dyDescent="0.25">
      <c r="A525" s="138"/>
      <c r="B525" s="138"/>
      <c r="C525" s="141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6"/>
      <c r="AN525" s="136"/>
      <c r="AO525" s="136"/>
    </row>
    <row r="526" spans="1:41" s="125" customFormat="1" x14ac:dyDescent="0.25">
      <c r="A526" s="138"/>
      <c r="B526" s="138"/>
      <c r="C526" s="141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6"/>
      <c r="AN526" s="136"/>
      <c r="AO526" s="136"/>
    </row>
    <row r="527" spans="1:41" s="125" customFormat="1" x14ac:dyDescent="0.25">
      <c r="A527" s="138"/>
      <c r="B527" s="138"/>
      <c r="C527" s="141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6"/>
      <c r="AN527" s="136"/>
      <c r="AO527" s="136"/>
    </row>
    <row r="528" spans="1:41" s="125" customFormat="1" x14ac:dyDescent="0.25">
      <c r="A528" s="138"/>
      <c r="B528" s="138"/>
      <c r="C528" s="141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6"/>
      <c r="AN528" s="136"/>
      <c r="AO528" s="136"/>
    </row>
    <row r="529" spans="1:41" s="125" customFormat="1" x14ac:dyDescent="0.25">
      <c r="A529" s="138"/>
      <c r="B529" s="138"/>
      <c r="C529" s="141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6"/>
      <c r="AN529" s="136"/>
      <c r="AO529" s="136"/>
    </row>
    <row r="530" spans="1:41" s="125" customFormat="1" x14ac:dyDescent="0.25">
      <c r="A530" s="138"/>
      <c r="B530" s="138"/>
      <c r="C530" s="141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6"/>
      <c r="AN530" s="136"/>
      <c r="AO530" s="136"/>
    </row>
    <row r="531" spans="1:41" s="125" customFormat="1" x14ac:dyDescent="0.25">
      <c r="A531" s="138"/>
      <c r="B531" s="138"/>
      <c r="C531" s="141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6"/>
      <c r="AN531" s="136"/>
      <c r="AO531" s="136"/>
    </row>
    <row r="532" spans="1:41" s="125" customFormat="1" x14ac:dyDescent="0.25">
      <c r="A532" s="138"/>
      <c r="B532" s="138"/>
      <c r="C532" s="141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6"/>
      <c r="AN532" s="136"/>
      <c r="AO532" s="136"/>
    </row>
    <row r="533" spans="1:41" s="125" customFormat="1" x14ac:dyDescent="0.25">
      <c r="A533" s="138"/>
      <c r="B533" s="138"/>
      <c r="C533" s="141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6"/>
      <c r="AN533" s="136"/>
      <c r="AO533" s="136"/>
    </row>
    <row r="534" spans="1:41" s="125" customFormat="1" x14ac:dyDescent="0.25">
      <c r="A534" s="138"/>
      <c r="B534" s="138"/>
      <c r="C534" s="141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6"/>
      <c r="AN534" s="136"/>
      <c r="AO534" s="136"/>
    </row>
    <row r="535" spans="1:41" s="125" customFormat="1" x14ac:dyDescent="0.25">
      <c r="A535" s="138"/>
      <c r="B535" s="138"/>
      <c r="C535" s="141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6"/>
      <c r="AN535" s="136"/>
      <c r="AO535" s="136"/>
    </row>
    <row r="536" spans="1:41" s="125" customFormat="1" x14ac:dyDescent="0.25">
      <c r="A536" s="138"/>
      <c r="B536" s="138"/>
      <c r="C536" s="141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6"/>
      <c r="AN536" s="136"/>
      <c r="AO536" s="136"/>
    </row>
    <row r="537" spans="1:41" s="125" customFormat="1" x14ac:dyDescent="0.25">
      <c r="A537" s="138"/>
      <c r="B537" s="138"/>
      <c r="C537" s="141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6"/>
      <c r="AN537" s="136"/>
      <c r="AO537" s="136"/>
    </row>
    <row r="538" spans="1:41" s="125" customFormat="1" x14ac:dyDescent="0.25">
      <c r="A538" s="138"/>
      <c r="B538" s="138"/>
      <c r="C538" s="141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6"/>
      <c r="AN538" s="136"/>
      <c r="AO538" s="136"/>
    </row>
    <row r="539" spans="1:41" s="125" customFormat="1" x14ac:dyDescent="0.25">
      <c r="A539" s="138"/>
      <c r="B539" s="138"/>
      <c r="C539" s="141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6"/>
      <c r="AN539" s="136"/>
      <c r="AO539" s="136"/>
    </row>
    <row r="540" spans="1:41" s="125" customFormat="1" x14ac:dyDescent="0.25">
      <c r="A540" s="138"/>
      <c r="B540" s="138"/>
      <c r="C540" s="141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6"/>
      <c r="AN540" s="136"/>
      <c r="AO540" s="136"/>
    </row>
    <row r="541" spans="1:41" s="125" customFormat="1" x14ac:dyDescent="0.25">
      <c r="A541" s="138"/>
      <c r="B541" s="138"/>
      <c r="C541" s="141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6"/>
      <c r="AN541" s="136"/>
      <c r="AO541" s="136"/>
    </row>
    <row r="542" spans="1:41" s="125" customFormat="1" x14ac:dyDescent="0.25">
      <c r="A542" s="138"/>
      <c r="B542" s="138"/>
      <c r="C542" s="141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6"/>
      <c r="AN542" s="136"/>
      <c r="AO542" s="136"/>
    </row>
    <row r="543" spans="1:41" s="125" customFormat="1" x14ac:dyDescent="0.25">
      <c r="A543" s="138"/>
      <c r="B543" s="138"/>
      <c r="C543" s="141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6"/>
      <c r="AN543" s="136"/>
      <c r="AO543" s="136"/>
    </row>
    <row r="544" spans="1:41" s="125" customFormat="1" x14ac:dyDescent="0.25">
      <c r="A544" s="138"/>
      <c r="B544" s="138"/>
      <c r="C544" s="141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6"/>
      <c r="AN544" s="136"/>
      <c r="AO544" s="136"/>
    </row>
    <row r="545" spans="1:41" s="125" customFormat="1" x14ac:dyDescent="0.25">
      <c r="A545" s="138"/>
      <c r="B545" s="138"/>
      <c r="C545" s="141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6"/>
      <c r="AN545" s="136"/>
      <c r="AO545" s="136"/>
    </row>
    <row r="546" spans="1:41" s="125" customFormat="1" x14ac:dyDescent="0.25">
      <c r="A546" s="138"/>
      <c r="B546" s="138"/>
      <c r="C546" s="141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6"/>
      <c r="AN546" s="136"/>
      <c r="AO546" s="136"/>
    </row>
    <row r="547" spans="1:41" s="125" customFormat="1" x14ac:dyDescent="0.25">
      <c r="A547" s="138"/>
      <c r="B547" s="138"/>
      <c r="C547" s="141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6"/>
      <c r="AN547" s="136"/>
      <c r="AO547" s="136"/>
    </row>
    <row r="548" spans="1:41" s="125" customFormat="1" x14ac:dyDescent="0.25">
      <c r="A548" s="138"/>
      <c r="B548" s="138"/>
      <c r="C548" s="141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6"/>
      <c r="AN548" s="136"/>
      <c r="AO548" s="136"/>
    </row>
    <row r="549" spans="1:41" s="125" customFormat="1" x14ac:dyDescent="0.25">
      <c r="A549" s="138"/>
      <c r="B549" s="138"/>
      <c r="C549" s="141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6"/>
      <c r="AN549" s="136"/>
      <c r="AO549" s="136"/>
    </row>
    <row r="550" spans="1:41" s="125" customFormat="1" x14ac:dyDescent="0.25">
      <c r="A550" s="138"/>
      <c r="B550" s="138"/>
      <c r="C550" s="141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6"/>
      <c r="AN550" s="136"/>
      <c r="AO550" s="136"/>
    </row>
    <row r="551" spans="1:41" s="125" customFormat="1" x14ac:dyDescent="0.25">
      <c r="A551" s="138"/>
      <c r="B551" s="138"/>
      <c r="C551" s="141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6"/>
      <c r="AN551" s="136"/>
      <c r="AO551" s="136"/>
    </row>
    <row r="552" spans="1:41" s="125" customFormat="1" x14ac:dyDescent="0.25">
      <c r="A552" s="138"/>
      <c r="B552" s="138"/>
      <c r="C552" s="141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6"/>
      <c r="AN552" s="136"/>
      <c r="AO552" s="136"/>
    </row>
    <row r="553" spans="1:41" s="125" customFormat="1" x14ac:dyDescent="0.25">
      <c r="A553" s="138"/>
      <c r="B553" s="138"/>
      <c r="C553" s="141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6"/>
      <c r="AN553" s="136"/>
      <c r="AO553" s="136"/>
    </row>
    <row r="554" spans="1:41" s="125" customFormat="1" x14ac:dyDescent="0.25">
      <c r="A554" s="138"/>
      <c r="B554" s="138"/>
      <c r="C554" s="141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6"/>
      <c r="AN554" s="136"/>
      <c r="AO554" s="136"/>
    </row>
    <row r="555" spans="1:41" s="125" customFormat="1" x14ac:dyDescent="0.25">
      <c r="A555" s="138"/>
      <c r="B555" s="138"/>
      <c r="C555" s="141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6"/>
      <c r="AN555" s="136"/>
      <c r="AO555" s="136"/>
    </row>
    <row r="556" spans="1:41" s="125" customFormat="1" x14ac:dyDescent="0.25">
      <c r="A556" s="138"/>
      <c r="B556" s="138"/>
      <c r="C556" s="141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6"/>
      <c r="AN556" s="136"/>
      <c r="AO556" s="136"/>
    </row>
    <row r="557" spans="1:41" s="125" customFormat="1" x14ac:dyDescent="0.25">
      <c r="A557" s="138"/>
      <c r="B557" s="138"/>
      <c r="C557" s="141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6"/>
      <c r="AN557" s="136"/>
      <c r="AO557" s="136"/>
    </row>
    <row r="558" spans="1:41" s="125" customFormat="1" x14ac:dyDescent="0.25">
      <c r="A558" s="138"/>
      <c r="B558" s="138"/>
      <c r="C558" s="141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6"/>
      <c r="AN558" s="136"/>
      <c r="AO558" s="136"/>
    </row>
    <row r="559" spans="1:41" s="125" customFormat="1" x14ac:dyDescent="0.25">
      <c r="A559" s="138"/>
      <c r="B559" s="138"/>
      <c r="C559" s="141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6"/>
      <c r="AN559" s="136"/>
      <c r="AO559" s="136"/>
    </row>
    <row r="560" spans="1:41" s="125" customFormat="1" x14ac:dyDescent="0.25">
      <c r="A560" s="138"/>
      <c r="B560" s="138"/>
      <c r="C560" s="141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6"/>
      <c r="AN560" s="136"/>
      <c r="AO560" s="136"/>
    </row>
    <row r="561" spans="1:41" s="125" customFormat="1" x14ac:dyDescent="0.25">
      <c r="A561" s="138"/>
      <c r="B561" s="138"/>
      <c r="C561" s="141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6"/>
      <c r="AN561" s="136"/>
      <c r="AO561" s="136"/>
    </row>
    <row r="562" spans="1:41" s="125" customFormat="1" x14ac:dyDescent="0.25">
      <c r="A562" s="138"/>
      <c r="B562" s="138"/>
      <c r="C562" s="141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6"/>
      <c r="AN562" s="136"/>
      <c r="AO562" s="136"/>
    </row>
    <row r="563" spans="1:41" s="125" customFormat="1" x14ac:dyDescent="0.25">
      <c r="A563" s="138"/>
      <c r="B563" s="138"/>
      <c r="C563" s="141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6"/>
      <c r="AN563" s="136"/>
      <c r="AO563" s="136"/>
    </row>
    <row r="564" spans="1:41" s="125" customFormat="1" x14ac:dyDescent="0.25">
      <c r="A564" s="138"/>
      <c r="B564" s="138"/>
      <c r="C564" s="141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6"/>
      <c r="AN564" s="136"/>
      <c r="AO564" s="136"/>
    </row>
    <row r="565" spans="1:41" s="125" customFormat="1" x14ac:dyDescent="0.25">
      <c r="A565" s="138"/>
      <c r="B565" s="138"/>
      <c r="C565" s="141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6"/>
      <c r="AN565" s="136"/>
      <c r="AO565" s="136"/>
    </row>
    <row r="566" spans="1:41" s="125" customFormat="1" x14ac:dyDescent="0.25">
      <c r="A566" s="138"/>
      <c r="B566" s="138"/>
      <c r="C566" s="141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6"/>
      <c r="AN566" s="136"/>
      <c r="AO566" s="136"/>
    </row>
    <row r="567" spans="1:41" s="125" customFormat="1" x14ac:dyDescent="0.25">
      <c r="A567" s="138"/>
      <c r="B567" s="138"/>
      <c r="C567" s="141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6"/>
      <c r="AN567" s="136"/>
      <c r="AO567" s="136"/>
    </row>
    <row r="568" spans="1:41" s="125" customFormat="1" x14ac:dyDescent="0.25">
      <c r="A568" s="138"/>
      <c r="B568" s="138"/>
      <c r="C568" s="141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6"/>
      <c r="AN568" s="136"/>
      <c r="AO568" s="136"/>
    </row>
    <row r="569" spans="1:41" s="125" customFormat="1" x14ac:dyDescent="0.25">
      <c r="A569" s="138"/>
      <c r="B569" s="138"/>
      <c r="C569" s="141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6"/>
      <c r="AN569" s="136"/>
      <c r="AO569" s="136"/>
    </row>
    <row r="570" spans="1:41" s="125" customFormat="1" x14ac:dyDescent="0.25">
      <c r="A570" s="138"/>
      <c r="B570" s="138"/>
      <c r="C570" s="141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6"/>
      <c r="AN570" s="136"/>
      <c r="AO570" s="136"/>
    </row>
    <row r="571" spans="1:41" s="125" customFormat="1" x14ac:dyDescent="0.25">
      <c r="A571" s="138"/>
      <c r="B571" s="138"/>
      <c r="C571" s="141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6"/>
      <c r="AN571" s="136"/>
      <c r="AO571" s="136"/>
    </row>
    <row r="572" spans="1:41" s="125" customFormat="1" x14ac:dyDescent="0.25">
      <c r="A572" s="138"/>
      <c r="B572" s="138"/>
      <c r="C572" s="141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6"/>
      <c r="AN572" s="136"/>
      <c r="AO572" s="136"/>
    </row>
    <row r="573" spans="1:41" s="125" customFormat="1" x14ac:dyDescent="0.25">
      <c r="A573" s="138"/>
      <c r="B573" s="138"/>
      <c r="C573" s="141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6"/>
      <c r="AN573" s="136"/>
      <c r="AO573" s="136"/>
    </row>
    <row r="574" spans="1:41" s="125" customFormat="1" x14ac:dyDescent="0.25">
      <c r="A574" s="138"/>
      <c r="B574" s="138"/>
      <c r="C574" s="141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6"/>
      <c r="AN574" s="136"/>
      <c r="AO574" s="136"/>
    </row>
    <row r="575" spans="1:41" s="125" customFormat="1" x14ac:dyDescent="0.25">
      <c r="A575" s="138"/>
      <c r="B575" s="138"/>
      <c r="C575" s="141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6"/>
      <c r="AN575" s="136"/>
      <c r="AO575" s="136"/>
    </row>
    <row r="576" spans="1:41" s="125" customFormat="1" x14ac:dyDescent="0.25">
      <c r="A576" s="138"/>
      <c r="B576" s="138"/>
      <c r="C576" s="141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6"/>
      <c r="AN576" s="136"/>
      <c r="AO576" s="136"/>
    </row>
    <row r="577" spans="1:41" s="125" customFormat="1" x14ac:dyDescent="0.25">
      <c r="A577" s="138"/>
      <c r="B577" s="138"/>
      <c r="C577" s="141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6"/>
      <c r="AN577" s="136"/>
      <c r="AO577" s="136"/>
    </row>
    <row r="578" spans="1:41" s="125" customFormat="1" x14ac:dyDescent="0.25">
      <c r="A578" s="138"/>
      <c r="B578" s="138"/>
      <c r="C578" s="141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6"/>
      <c r="AN578" s="136"/>
      <c r="AO578" s="136"/>
    </row>
    <row r="579" spans="1:41" s="125" customFormat="1" x14ac:dyDescent="0.25">
      <c r="A579" s="138"/>
      <c r="B579" s="138"/>
      <c r="C579" s="141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6"/>
      <c r="AN579" s="136"/>
      <c r="AO579" s="136"/>
    </row>
    <row r="580" spans="1:41" s="125" customFormat="1" x14ac:dyDescent="0.25">
      <c r="A580" s="138"/>
      <c r="B580" s="138"/>
      <c r="C580" s="141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6"/>
      <c r="AN580" s="136"/>
      <c r="AO580" s="136"/>
    </row>
    <row r="581" spans="1:41" s="125" customFormat="1" x14ac:dyDescent="0.25">
      <c r="A581" s="138"/>
      <c r="B581" s="138"/>
      <c r="C581" s="141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6"/>
      <c r="AN581" s="136"/>
      <c r="AO581" s="136"/>
    </row>
    <row r="582" spans="1:41" s="125" customFormat="1" x14ac:dyDescent="0.25">
      <c r="A582" s="138"/>
      <c r="B582" s="138"/>
      <c r="C582" s="141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6"/>
      <c r="AN582" s="136"/>
      <c r="AO582" s="136"/>
    </row>
    <row r="583" spans="1:41" s="125" customFormat="1" x14ac:dyDescent="0.25">
      <c r="A583" s="138"/>
      <c r="B583" s="138"/>
      <c r="C583" s="141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6"/>
      <c r="AN583" s="136"/>
      <c r="AO583" s="136"/>
    </row>
    <row r="584" spans="1:41" s="125" customFormat="1" x14ac:dyDescent="0.25">
      <c r="A584" s="138"/>
      <c r="B584" s="138"/>
      <c r="C584" s="141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6"/>
      <c r="AN584" s="136"/>
      <c r="AO584" s="136"/>
    </row>
    <row r="585" spans="1:41" s="125" customFormat="1" x14ac:dyDescent="0.25">
      <c r="A585" s="138"/>
      <c r="B585" s="138"/>
      <c r="C585" s="141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6"/>
      <c r="AN585" s="136"/>
      <c r="AO585" s="136"/>
    </row>
    <row r="586" spans="1:41" s="125" customFormat="1" x14ac:dyDescent="0.25">
      <c r="A586" s="138"/>
      <c r="B586" s="138"/>
      <c r="C586" s="141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6"/>
      <c r="AN586" s="136"/>
      <c r="AO586" s="136"/>
    </row>
    <row r="587" spans="1:41" s="125" customFormat="1" x14ac:dyDescent="0.25">
      <c r="A587" s="138"/>
      <c r="B587" s="138"/>
      <c r="C587" s="141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6"/>
      <c r="AN587" s="136"/>
      <c r="AO587" s="136"/>
    </row>
    <row r="588" spans="1:41" s="125" customFormat="1" x14ac:dyDescent="0.25">
      <c r="A588" s="138"/>
      <c r="B588" s="138"/>
      <c r="C588" s="141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6"/>
      <c r="AN588" s="136"/>
      <c r="AO588" s="136"/>
    </row>
    <row r="589" spans="1:41" s="125" customFormat="1" x14ac:dyDescent="0.25">
      <c r="A589" s="138"/>
      <c r="B589" s="138"/>
      <c r="C589" s="141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6"/>
      <c r="AN589" s="136"/>
      <c r="AO589" s="136"/>
    </row>
    <row r="590" spans="1:41" s="125" customFormat="1" x14ac:dyDescent="0.25">
      <c r="A590" s="138"/>
      <c r="B590" s="138"/>
      <c r="C590" s="141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6"/>
      <c r="AN590" s="136"/>
      <c r="AO590" s="136"/>
    </row>
    <row r="591" spans="1:41" s="125" customFormat="1" x14ac:dyDescent="0.25">
      <c r="A591" s="138"/>
      <c r="B591" s="138"/>
      <c r="C591" s="141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6"/>
      <c r="AN591" s="136"/>
      <c r="AO591" s="136"/>
    </row>
    <row r="592" spans="1:41" s="125" customFormat="1" x14ac:dyDescent="0.25">
      <c r="A592" s="138"/>
      <c r="B592" s="138"/>
      <c r="C592" s="141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6"/>
      <c r="AN592" s="136"/>
      <c r="AO592" s="136"/>
    </row>
    <row r="593" spans="1:41" s="125" customFormat="1" x14ac:dyDescent="0.25">
      <c r="A593" s="138"/>
      <c r="B593" s="138"/>
      <c r="C593" s="141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6"/>
      <c r="AN593" s="136"/>
      <c r="AO593" s="136"/>
    </row>
    <row r="594" spans="1:41" s="125" customFormat="1" x14ac:dyDescent="0.25">
      <c r="A594" s="138"/>
      <c r="B594" s="138"/>
      <c r="C594" s="141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6"/>
      <c r="AN594" s="136"/>
      <c r="AO594" s="136"/>
    </row>
    <row r="595" spans="1:41" s="125" customFormat="1" x14ac:dyDescent="0.25">
      <c r="A595" s="138"/>
      <c r="B595" s="138"/>
      <c r="C595" s="141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6"/>
      <c r="AN595" s="136"/>
      <c r="AO595" s="136"/>
    </row>
    <row r="596" spans="1:41" s="125" customFormat="1" x14ac:dyDescent="0.25">
      <c r="A596" s="138"/>
      <c r="B596" s="138"/>
      <c r="C596" s="141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6"/>
      <c r="AN596" s="136"/>
      <c r="AO596" s="136"/>
    </row>
    <row r="597" spans="1:41" s="125" customFormat="1" x14ac:dyDescent="0.25">
      <c r="A597" s="138"/>
      <c r="B597" s="138"/>
      <c r="C597" s="141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6"/>
      <c r="AN597" s="136"/>
      <c r="AO597" s="136"/>
    </row>
    <row r="598" spans="1:41" s="125" customFormat="1" x14ac:dyDescent="0.25">
      <c r="A598" s="138"/>
      <c r="B598" s="138"/>
      <c r="C598" s="141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6"/>
      <c r="AN598" s="136"/>
      <c r="AO598" s="136"/>
    </row>
    <row r="599" spans="1:41" s="125" customFormat="1" x14ac:dyDescent="0.25">
      <c r="A599" s="138"/>
      <c r="B599" s="138"/>
      <c r="C599" s="141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6"/>
      <c r="AN599" s="136"/>
      <c r="AO599" s="136"/>
    </row>
    <row r="600" spans="1:41" s="125" customFormat="1" x14ac:dyDescent="0.25">
      <c r="A600" s="138"/>
      <c r="B600" s="138"/>
      <c r="C600" s="141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6"/>
      <c r="AN600" s="136"/>
      <c r="AO600" s="136"/>
    </row>
    <row r="601" spans="1:41" s="125" customFormat="1" x14ac:dyDescent="0.25">
      <c r="A601" s="138"/>
      <c r="B601" s="138"/>
      <c r="C601" s="141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6"/>
      <c r="AN601" s="136"/>
      <c r="AO601" s="136"/>
    </row>
    <row r="602" spans="1:41" s="125" customFormat="1" x14ac:dyDescent="0.25">
      <c r="A602" s="138"/>
      <c r="B602" s="138"/>
      <c r="C602" s="141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6"/>
      <c r="AN602" s="136"/>
      <c r="AO602" s="136"/>
    </row>
    <row r="603" spans="1:41" s="125" customFormat="1" x14ac:dyDescent="0.25">
      <c r="A603" s="138"/>
      <c r="B603" s="138"/>
      <c r="C603" s="141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6"/>
      <c r="AN603" s="136"/>
      <c r="AO603" s="136"/>
    </row>
    <row r="604" spans="1:41" s="125" customFormat="1" x14ac:dyDescent="0.25">
      <c r="A604" s="138"/>
      <c r="B604" s="138"/>
      <c r="C604" s="141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6"/>
      <c r="AN604" s="136"/>
      <c r="AO604" s="136"/>
    </row>
    <row r="605" spans="1:41" s="125" customFormat="1" x14ac:dyDescent="0.25">
      <c r="A605" s="138"/>
      <c r="B605" s="138"/>
      <c r="C605" s="141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6"/>
      <c r="AN605" s="136"/>
      <c r="AO605" s="136"/>
    </row>
    <row r="606" spans="1:41" s="125" customFormat="1" x14ac:dyDescent="0.25">
      <c r="A606" s="138"/>
      <c r="B606" s="138"/>
      <c r="C606" s="141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6"/>
      <c r="AN606" s="136"/>
      <c r="AO606" s="136"/>
    </row>
    <row r="607" spans="1:41" s="125" customFormat="1" x14ac:dyDescent="0.25">
      <c r="A607" s="138"/>
      <c r="B607" s="138"/>
      <c r="C607" s="141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6"/>
      <c r="AN607" s="136"/>
      <c r="AO607" s="136"/>
    </row>
    <row r="608" spans="1:41" s="125" customFormat="1" x14ac:dyDescent="0.25">
      <c r="A608" s="138"/>
      <c r="B608" s="138"/>
      <c r="C608" s="141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6"/>
      <c r="AN608" s="136"/>
      <c r="AO608" s="136"/>
    </row>
    <row r="609" spans="1:41" s="125" customFormat="1" x14ac:dyDescent="0.25">
      <c r="A609" s="138"/>
      <c r="B609" s="138"/>
      <c r="C609" s="141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6"/>
      <c r="AN609" s="136"/>
      <c r="AO609" s="136"/>
    </row>
    <row r="610" spans="1:41" s="125" customFormat="1" x14ac:dyDescent="0.25">
      <c r="A610" s="138"/>
      <c r="B610" s="138"/>
      <c r="C610" s="141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6"/>
      <c r="AN610" s="136"/>
      <c r="AO610" s="136"/>
    </row>
    <row r="611" spans="1:41" s="125" customFormat="1" x14ac:dyDescent="0.25">
      <c r="A611" s="138"/>
      <c r="B611" s="138"/>
      <c r="C611" s="141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6"/>
      <c r="AN611" s="136"/>
      <c r="AO611" s="136"/>
    </row>
    <row r="612" spans="1:41" s="125" customFormat="1" x14ac:dyDescent="0.25">
      <c r="A612" s="138"/>
      <c r="B612" s="138"/>
      <c r="C612" s="141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6"/>
      <c r="AN612" s="136"/>
      <c r="AO612" s="136"/>
    </row>
    <row r="613" spans="1:41" s="125" customFormat="1" x14ac:dyDescent="0.25">
      <c r="A613" s="138"/>
      <c r="B613" s="138"/>
      <c r="C613" s="141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6"/>
      <c r="AN613" s="136"/>
      <c r="AO613" s="136"/>
    </row>
    <row r="614" spans="1:41" s="125" customFormat="1" x14ac:dyDescent="0.25">
      <c r="A614" s="138"/>
      <c r="B614" s="138"/>
      <c r="C614" s="141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6"/>
      <c r="AN614" s="136"/>
      <c r="AO614" s="136"/>
    </row>
    <row r="615" spans="1:41" s="125" customFormat="1" x14ac:dyDescent="0.25">
      <c r="A615" s="138"/>
      <c r="B615" s="138"/>
      <c r="C615" s="141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6"/>
      <c r="AN615" s="136"/>
      <c r="AO615" s="136"/>
    </row>
    <row r="616" spans="1:41" s="125" customFormat="1" x14ac:dyDescent="0.25">
      <c r="A616" s="138"/>
      <c r="B616" s="138"/>
      <c r="C616" s="141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6"/>
      <c r="AN616" s="136"/>
      <c r="AO616" s="136"/>
    </row>
    <row r="617" spans="1:41" s="125" customFormat="1" x14ac:dyDescent="0.25">
      <c r="A617" s="138"/>
      <c r="B617" s="138"/>
      <c r="C617" s="141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6"/>
      <c r="AN617" s="136"/>
      <c r="AO617" s="136"/>
    </row>
    <row r="618" spans="1:41" s="125" customFormat="1" x14ac:dyDescent="0.25">
      <c r="A618" s="138"/>
      <c r="B618" s="138"/>
      <c r="C618" s="141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6"/>
      <c r="AN618" s="136"/>
      <c r="AO618" s="136"/>
    </row>
    <row r="619" spans="1:41" s="125" customFormat="1" x14ac:dyDescent="0.25">
      <c r="A619" s="138"/>
      <c r="B619" s="138"/>
      <c r="C619" s="141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6"/>
      <c r="AN619" s="136"/>
      <c r="AO619" s="136"/>
    </row>
    <row r="620" spans="1:41" s="125" customFormat="1" x14ac:dyDescent="0.25">
      <c r="A620" s="138"/>
      <c r="B620" s="138"/>
      <c r="C620" s="141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6"/>
      <c r="AN620" s="136"/>
      <c r="AO620" s="136"/>
    </row>
    <row r="621" spans="1:41" s="125" customFormat="1" x14ac:dyDescent="0.25">
      <c r="A621" s="138"/>
      <c r="B621" s="138"/>
      <c r="C621" s="141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6"/>
      <c r="AN621" s="136"/>
      <c r="AO621" s="136"/>
    </row>
    <row r="622" spans="1:41" s="125" customFormat="1" x14ac:dyDescent="0.25">
      <c r="A622" s="138"/>
      <c r="B622" s="138"/>
      <c r="C622" s="141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6"/>
      <c r="AN622" s="136"/>
      <c r="AO622" s="136"/>
    </row>
    <row r="623" spans="1:41" s="125" customFormat="1" x14ac:dyDescent="0.25">
      <c r="A623" s="138"/>
      <c r="B623" s="138"/>
      <c r="C623" s="141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6"/>
      <c r="AN623" s="136"/>
      <c r="AO623" s="136"/>
    </row>
    <row r="624" spans="1:41" s="125" customFormat="1" x14ac:dyDescent="0.25">
      <c r="A624" s="138"/>
      <c r="B624" s="138"/>
      <c r="C624" s="141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6"/>
      <c r="AN624" s="136"/>
      <c r="AO624" s="136"/>
    </row>
    <row r="625" spans="1:41" s="125" customFormat="1" x14ac:dyDescent="0.25">
      <c r="A625" s="138"/>
      <c r="B625" s="138"/>
      <c r="C625" s="141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6"/>
      <c r="AN625" s="136"/>
      <c r="AO625" s="136"/>
    </row>
    <row r="626" spans="1:41" s="125" customFormat="1" x14ac:dyDescent="0.25">
      <c r="A626" s="138"/>
      <c r="B626" s="138"/>
      <c r="C626" s="141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6"/>
      <c r="AN626" s="136"/>
      <c r="AO626" s="136"/>
    </row>
    <row r="627" spans="1:41" s="125" customFormat="1" x14ac:dyDescent="0.25">
      <c r="A627" s="138"/>
      <c r="B627" s="138"/>
      <c r="C627" s="141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6"/>
      <c r="AN627" s="136"/>
      <c r="AO627" s="136"/>
    </row>
    <row r="628" spans="1:41" s="125" customFormat="1" x14ac:dyDescent="0.25">
      <c r="A628" s="138"/>
      <c r="B628" s="138"/>
      <c r="C628" s="141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6"/>
      <c r="AN628" s="136"/>
      <c r="AO628" s="136"/>
    </row>
    <row r="629" spans="1:41" s="125" customFormat="1" x14ac:dyDescent="0.25">
      <c r="A629" s="138"/>
      <c r="B629" s="138"/>
      <c r="C629" s="141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6"/>
      <c r="AN629" s="136"/>
      <c r="AO629" s="136"/>
    </row>
    <row r="630" spans="1:41" s="125" customFormat="1" x14ac:dyDescent="0.25">
      <c r="A630" s="138"/>
      <c r="B630" s="138"/>
      <c r="C630" s="141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6"/>
      <c r="AN630" s="136"/>
      <c r="AO630" s="136"/>
    </row>
    <row r="631" spans="1:41" s="125" customFormat="1" x14ac:dyDescent="0.25">
      <c r="A631" s="138"/>
      <c r="B631" s="138"/>
      <c r="C631" s="141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6"/>
      <c r="AN631" s="136"/>
      <c r="AO631" s="136"/>
    </row>
    <row r="632" spans="1:41" s="125" customFormat="1" x14ac:dyDescent="0.25">
      <c r="A632" s="138"/>
      <c r="B632" s="138"/>
      <c r="C632" s="141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6"/>
      <c r="AN632" s="136"/>
      <c r="AO632" s="136"/>
    </row>
    <row r="633" spans="1:41" s="125" customFormat="1" x14ac:dyDescent="0.25">
      <c r="A633" s="138"/>
      <c r="B633" s="138"/>
      <c r="C633" s="141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6"/>
      <c r="AN633" s="136"/>
      <c r="AO633" s="136"/>
    </row>
    <row r="634" spans="1:41" s="125" customFormat="1" x14ac:dyDescent="0.25">
      <c r="A634" s="138"/>
      <c r="B634" s="138"/>
      <c r="C634" s="141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6"/>
      <c r="AN634" s="136"/>
      <c r="AO634" s="136"/>
    </row>
    <row r="635" spans="1:41" s="125" customFormat="1" x14ac:dyDescent="0.25">
      <c r="A635" s="138"/>
      <c r="B635" s="138"/>
      <c r="C635" s="141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6"/>
      <c r="AN635" s="136"/>
      <c r="AO635" s="136"/>
    </row>
    <row r="636" spans="1:41" s="125" customFormat="1" x14ac:dyDescent="0.25">
      <c r="A636" s="138"/>
      <c r="B636" s="138"/>
      <c r="C636" s="141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6"/>
      <c r="AN636" s="136"/>
      <c r="AO636" s="136"/>
    </row>
    <row r="637" spans="1:41" s="125" customFormat="1" x14ac:dyDescent="0.25">
      <c r="A637" s="138"/>
      <c r="B637" s="138"/>
      <c r="C637" s="141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6"/>
      <c r="AN637" s="136"/>
      <c r="AO637" s="136"/>
    </row>
    <row r="638" spans="1:41" s="125" customFormat="1" x14ac:dyDescent="0.25">
      <c r="A638" s="138"/>
      <c r="B638" s="138"/>
      <c r="C638" s="141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6"/>
      <c r="AN638" s="136"/>
      <c r="AO638" s="136"/>
    </row>
    <row r="639" spans="1:41" s="125" customFormat="1" x14ac:dyDescent="0.25">
      <c r="A639" s="138"/>
      <c r="B639" s="138"/>
      <c r="C639" s="141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6"/>
      <c r="AN639" s="136"/>
      <c r="AO639" s="136"/>
    </row>
    <row r="640" spans="1:41" s="125" customFormat="1" x14ac:dyDescent="0.25">
      <c r="A640" s="138"/>
      <c r="B640" s="138"/>
      <c r="C640" s="141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6"/>
      <c r="AN640" s="136"/>
      <c r="AO640" s="136"/>
    </row>
    <row r="641" spans="1:41" s="125" customFormat="1" x14ac:dyDescent="0.25">
      <c r="A641" s="138"/>
      <c r="B641" s="138"/>
      <c r="C641" s="141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6"/>
      <c r="AN641" s="136"/>
      <c r="AO641" s="136"/>
    </row>
    <row r="642" spans="1:41" s="125" customFormat="1" x14ac:dyDescent="0.25">
      <c r="A642" s="138"/>
      <c r="B642" s="138"/>
      <c r="C642" s="141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6"/>
      <c r="AN642" s="136"/>
      <c r="AO642" s="136"/>
    </row>
    <row r="643" spans="1:41" s="125" customFormat="1" x14ac:dyDescent="0.25">
      <c r="A643" s="138"/>
      <c r="B643" s="138"/>
      <c r="C643" s="141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6"/>
      <c r="AN643" s="136"/>
      <c r="AO643" s="136"/>
    </row>
    <row r="644" spans="1:41" s="125" customFormat="1" x14ac:dyDescent="0.25">
      <c r="A644" s="138"/>
      <c r="B644" s="138"/>
      <c r="C644" s="141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6"/>
      <c r="AN644" s="136"/>
      <c r="AO644" s="136"/>
    </row>
    <row r="645" spans="1:41" s="125" customFormat="1" x14ac:dyDescent="0.25">
      <c r="A645" s="138"/>
      <c r="B645" s="138"/>
      <c r="C645" s="141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6"/>
      <c r="AN645" s="136"/>
      <c r="AO645" s="136"/>
    </row>
    <row r="646" spans="1:41" s="125" customFormat="1" x14ac:dyDescent="0.25">
      <c r="A646" s="138"/>
      <c r="B646" s="138"/>
      <c r="C646" s="141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6"/>
      <c r="AN646" s="136"/>
      <c r="AO646" s="136"/>
    </row>
    <row r="647" spans="1:41" s="125" customFormat="1" x14ac:dyDescent="0.25">
      <c r="A647" s="138"/>
      <c r="B647" s="138"/>
      <c r="C647" s="141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6"/>
      <c r="AN647" s="136"/>
      <c r="AO647" s="136"/>
    </row>
    <row r="648" spans="1:41" s="125" customFormat="1" x14ac:dyDescent="0.25">
      <c r="A648" s="138"/>
      <c r="B648" s="138"/>
      <c r="C648" s="141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6"/>
      <c r="AN648" s="136"/>
      <c r="AO648" s="136"/>
    </row>
    <row r="649" spans="1:41" s="125" customFormat="1" x14ac:dyDescent="0.25">
      <c r="A649" s="138"/>
      <c r="B649" s="138"/>
      <c r="C649" s="141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6"/>
      <c r="AN649" s="136"/>
      <c r="AO649" s="136"/>
    </row>
    <row r="650" spans="1:41" s="125" customFormat="1" x14ac:dyDescent="0.25">
      <c r="A650" s="138"/>
      <c r="B650" s="138"/>
      <c r="C650" s="141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6"/>
      <c r="AN650" s="136"/>
      <c r="AO650" s="136"/>
    </row>
    <row r="651" spans="1:41" s="125" customFormat="1" x14ac:dyDescent="0.25">
      <c r="A651" s="138"/>
      <c r="B651" s="138"/>
      <c r="C651" s="141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6"/>
      <c r="AN651" s="136"/>
      <c r="AO651" s="136"/>
    </row>
    <row r="652" spans="1:41" s="125" customFormat="1" x14ac:dyDescent="0.25">
      <c r="A652" s="138"/>
      <c r="B652" s="138"/>
      <c r="C652" s="141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6"/>
      <c r="AN652" s="136"/>
      <c r="AO652" s="136"/>
    </row>
    <row r="653" spans="1:41" s="125" customFormat="1" x14ac:dyDescent="0.25">
      <c r="A653" s="138"/>
      <c r="B653" s="138"/>
      <c r="C653" s="141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6"/>
      <c r="AN653" s="136"/>
      <c r="AO653" s="136"/>
    </row>
    <row r="654" spans="1:41" s="125" customFormat="1" x14ac:dyDescent="0.25">
      <c r="A654" s="138"/>
      <c r="B654" s="138"/>
      <c r="C654" s="141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6"/>
      <c r="AN654" s="136"/>
      <c r="AO654" s="136"/>
    </row>
    <row r="655" spans="1:41" s="125" customFormat="1" x14ac:dyDescent="0.25">
      <c r="A655" s="138"/>
      <c r="B655" s="138"/>
      <c r="C655" s="141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6"/>
      <c r="AN655" s="136"/>
      <c r="AO655" s="136"/>
    </row>
    <row r="656" spans="1:41" s="125" customFormat="1" x14ac:dyDescent="0.25">
      <c r="A656" s="138"/>
      <c r="B656" s="138"/>
      <c r="C656" s="141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6"/>
      <c r="AN656" s="136"/>
      <c r="AO656" s="136"/>
    </row>
    <row r="657" spans="1:41" s="125" customFormat="1" x14ac:dyDescent="0.25">
      <c r="A657" s="138"/>
      <c r="B657" s="138"/>
      <c r="C657" s="141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6"/>
      <c r="AN657" s="136"/>
      <c r="AO657" s="136"/>
    </row>
    <row r="658" spans="1:41" s="125" customFormat="1" x14ac:dyDescent="0.25">
      <c r="A658" s="138"/>
      <c r="B658" s="138"/>
      <c r="C658" s="141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6"/>
      <c r="AN658" s="136"/>
      <c r="AO658" s="136"/>
    </row>
    <row r="659" spans="1:41" s="125" customFormat="1" x14ac:dyDescent="0.25">
      <c r="A659" s="138"/>
      <c r="B659" s="138"/>
      <c r="C659" s="141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6"/>
      <c r="AN659" s="136"/>
      <c r="AO659" s="136"/>
    </row>
    <row r="660" spans="1:41" s="125" customFormat="1" x14ac:dyDescent="0.25">
      <c r="A660" s="138"/>
      <c r="B660" s="138"/>
      <c r="C660" s="141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6"/>
      <c r="AN660" s="136"/>
      <c r="AO660" s="136"/>
    </row>
    <row r="661" spans="1:41" s="125" customFormat="1" x14ac:dyDescent="0.25">
      <c r="A661" s="138"/>
      <c r="B661" s="138"/>
      <c r="C661" s="141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6"/>
      <c r="AN661" s="136"/>
      <c r="AO661" s="136"/>
    </row>
    <row r="662" spans="1:41" s="125" customFormat="1" x14ac:dyDescent="0.25">
      <c r="A662" s="138"/>
      <c r="B662" s="138"/>
      <c r="C662" s="141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6"/>
      <c r="AN662" s="136"/>
      <c r="AO662" s="136"/>
    </row>
    <row r="663" spans="1:41" s="125" customFormat="1" x14ac:dyDescent="0.25">
      <c r="A663" s="138"/>
      <c r="B663" s="138"/>
      <c r="C663" s="141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6"/>
      <c r="AN663" s="136"/>
      <c r="AO663" s="136"/>
    </row>
    <row r="664" spans="1:41" s="125" customFormat="1" x14ac:dyDescent="0.25">
      <c r="A664" s="138"/>
      <c r="B664" s="138"/>
      <c r="C664" s="141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6"/>
      <c r="AN664" s="136"/>
      <c r="AO664" s="136"/>
    </row>
    <row r="665" spans="1:41" s="125" customFormat="1" x14ac:dyDescent="0.25">
      <c r="A665" s="138"/>
      <c r="B665" s="138"/>
      <c r="C665" s="141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6"/>
      <c r="AN665" s="136"/>
      <c r="AO665" s="136"/>
    </row>
    <row r="666" spans="1:41" s="125" customFormat="1" x14ac:dyDescent="0.25">
      <c r="A666" s="138"/>
      <c r="B666" s="138"/>
      <c r="C666" s="141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6"/>
      <c r="AN666" s="136"/>
      <c r="AO666" s="136"/>
    </row>
    <row r="667" spans="1:41" s="125" customFormat="1" x14ac:dyDescent="0.25">
      <c r="A667" s="138"/>
      <c r="B667" s="138"/>
      <c r="C667" s="141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6"/>
      <c r="AN667" s="136"/>
      <c r="AO667" s="136"/>
    </row>
    <row r="668" spans="1:41" s="125" customFormat="1" x14ac:dyDescent="0.25">
      <c r="A668" s="138"/>
      <c r="B668" s="138"/>
      <c r="C668" s="141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6"/>
      <c r="AN668" s="136"/>
      <c r="AO668" s="136"/>
    </row>
    <row r="669" spans="1:41" s="125" customFormat="1" x14ac:dyDescent="0.25">
      <c r="A669" s="138"/>
      <c r="B669" s="138"/>
      <c r="C669" s="141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6"/>
      <c r="AN669" s="136"/>
      <c r="AO669" s="136"/>
    </row>
    <row r="670" spans="1:41" s="125" customFormat="1" x14ac:dyDescent="0.25">
      <c r="A670" s="138"/>
      <c r="B670" s="138"/>
      <c r="C670" s="141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6"/>
      <c r="AN670" s="136"/>
      <c r="AO670" s="136"/>
    </row>
    <row r="671" spans="1:41" s="125" customFormat="1" x14ac:dyDescent="0.25">
      <c r="A671" s="138"/>
      <c r="B671" s="138"/>
      <c r="C671" s="141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6"/>
      <c r="AN671" s="136"/>
      <c r="AO671" s="136"/>
    </row>
    <row r="672" spans="1:41" s="125" customFormat="1" x14ac:dyDescent="0.25">
      <c r="A672" s="138"/>
      <c r="B672" s="138"/>
      <c r="C672" s="141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6"/>
      <c r="AN672" s="136"/>
      <c r="AO672" s="136"/>
    </row>
    <row r="673" spans="1:41" s="125" customFormat="1" x14ac:dyDescent="0.25">
      <c r="A673" s="138"/>
      <c r="B673" s="138"/>
      <c r="C673" s="141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6"/>
      <c r="AN673" s="136"/>
      <c r="AO673" s="136"/>
    </row>
    <row r="674" spans="1:41" s="125" customFormat="1" x14ac:dyDescent="0.25">
      <c r="A674" s="138"/>
      <c r="B674" s="138"/>
      <c r="C674" s="141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6"/>
      <c r="AN674" s="136"/>
      <c r="AO674" s="136"/>
    </row>
    <row r="675" spans="1:41" s="125" customFormat="1" x14ac:dyDescent="0.25">
      <c r="A675" s="138"/>
      <c r="B675" s="138"/>
      <c r="C675" s="141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6"/>
      <c r="AN675" s="136"/>
      <c r="AO675" s="136"/>
    </row>
    <row r="676" spans="1:41" s="125" customFormat="1" x14ac:dyDescent="0.25">
      <c r="A676" s="138"/>
      <c r="B676" s="138"/>
      <c r="C676" s="141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6"/>
      <c r="AN676" s="136"/>
      <c r="AO676" s="136"/>
    </row>
    <row r="677" spans="1:41" s="125" customFormat="1" x14ac:dyDescent="0.25">
      <c r="A677" s="138"/>
      <c r="B677" s="138"/>
      <c r="C677" s="141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6"/>
      <c r="AN677" s="136"/>
      <c r="AO677" s="136"/>
    </row>
    <row r="678" spans="1:41" s="125" customFormat="1" x14ac:dyDescent="0.25">
      <c r="A678" s="138"/>
      <c r="B678" s="138"/>
      <c r="C678" s="141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6"/>
      <c r="AN678" s="136"/>
      <c r="AO678" s="136"/>
    </row>
    <row r="679" spans="1:41" s="125" customFormat="1" x14ac:dyDescent="0.25">
      <c r="A679" s="138"/>
      <c r="B679" s="138"/>
      <c r="C679" s="141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6"/>
      <c r="AN679" s="136"/>
      <c r="AO679" s="136"/>
    </row>
    <row r="680" spans="1:41" s="125" customFormat="1" x14ac:dyDescent="0.25">
      <c r="A680" s="138"/>
      <c r="B680" s="138"/>
      <c r="C680" s="141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6"/>
      <c r="AN680" s="136"/>
      <c r="AO680" s="136"/>
    </row>
    <row r="681" spans="1:41" s="125" customFormat="1" x14ac:dyDescent="0.25">
      <c r="A681" s="138"/>
      <c r="B681" s="138"/>
      <c r="C681" s="141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6"/>
      <c r="AN681" s="136"/>
      <c r="AO681" s="136"/>
    </row>
    <row r="682" spans="1:41" s="125" customFormat="1" x14ac:dyDescent="0.25">
      <c r="A682" s="138"/>
      <c r="B682" s="138"/>
      <c r="C682" s="141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6"/>
      <c r="AN682" s="136"/>
      <c r="AO682" s="136"/>
    </row>
    <row r="683" spans="1:41" s="125" customFormat="1" x14ac:dyDescent="0.25">
      <c r="A683" s="138"/>
      <c r="B683" s="138"/>
      <c r="C683" s="141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6"/>
      <c r="AN683" s="136"/>
      <c r="AO683" s="136"/>
    </row>
    <row r="684" spans="1:41" s="125" customFormat="1" x14ac:dyDescent="0.25">
      <c r="A684" s="138"/>
      <c r="B684" s="138"/>
      <c r="C684" s="141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6"/>
      <c r="AN684" s="136"/>
      <c r="AO684" s="136"/>
    </row>
    <row r="685" spans="1:41" s="125" customFormat="1" x14ac:dyDescent="0.25">
      <c r="A685" s="138"/>
      <c r="B685" s="138"/>
      <c r="C685" s="141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6"/>
      <c r="AN685" s="136"/>
      <c r="AO685" s="136"/>
    </row>
    <row r="686" spans="1:41" s="125" customFormat="1" x14ac:dyDescent="0.25">
      <c r="A686" s="138"/>
      <c r="B686" s="138"/>
      <c r="C686" s="141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6"/>
      <c r="AN686" s="136"/>
      <c r="AO686" s="136"/>
    </row>
    <row r="687" spans="1:41" s="125" customFormat="1" x14ac:dyDescent="0.25">
      <c r="A687" s="138"/>
      <c r="B687" s="138"/>
      <c r="C687" s="141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6"/>
      <c r="AN687" s="136"/>
      <c r="AO687" s="136"/>
    </row>
    <row r="688" spans="1:41" s="125" customFormat="1" x14ac:dyDescent="0.25">
      <c r="A688" s="138"/>
      <c r="B688" s="138"/>
      <c r="C688" s="141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6"/>
      <c r="AN688" s="136"/>
      <c r="AO688" s="136"/>
    </row>
    <row r="689" spans="1:41" s="125" customFormat="1" x14ac:dyDescent="0.25">
      <c r="A689" s="138"/>
      <c r="B689" s="138"/>
      <c r="C689" s="141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6"/>
      <c r="AN689" s="136"/>
      <c r="AO689" s="136"/>
    </row>
    <row r="690" spans="1:41" s="125" customFormat="1" x14ac:dyDescent="0.25">
      <c r="A690" s="138"/>
      <c r="B690" s="138"/>
      <c r="C690" s="141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6"/>
      <c r="AN690" s="136"/>
      <c r="AO690" s="136"/>
    </row>
    <row r="691" spans="1:41" s="125" customFormat="1" x14ac:dyDescent="0.25">
      <c r="A691" s="138"/>
      <c r="B691" s="138"/>
      <c r="C691" s="141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6"/>
      <c r="AN691" s="136"/>
      <c r="AO691" s="136"/>
    </row>
    <row r="692" spans="1:41" s="125" customFormat="1" x14ac:dyDescent="0.25">
      <c r="A692" s="138"/>
      <c r="B692" s="138"/>
      <c r="C692" s="141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6"/>
      <c r="AN692" s="136"/>
      <c r="AO692" s="136"/>
    </row>
    <row r="693" spans="1:41" s="125" customFormat="1" x14ac:dyDescent="0.25">
      <c r="A693" s="138"/>
      <c r="B693" s="138"/>
      <c r="C693" s="141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6"/>
      <c r="AN693" s="136"/>
      <c r="AO693" s="136"/>
    </row>
    <row r="694" spans="1:41" s="125" customFormat="1" x14ac:dyDescent="0.25">
      <c r="A694" s="138"/>
      <c r="B694" s="138"/>
      <c r="C694" s="141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6"/>
      <c r="AN694" s="136"/>
      <c r="AO694" s="136"/>
    </row>
    <row r="695" spans="1:41" s="125" customFormat="1" x14ac:dyDescent="0.25">
      <c r="A695" s="138"/>
      <c r="B695" s="138"/>
      <c r="C695" s="141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6"/>
      <c r="AN695" s="136"/>
      <c r="AO695" s="136"/>
    </row>
    <row r="696" spans="1:41" s="125" customFormat="1" x14ac:dyDescent="0.25">
      <c r="A696" s="138"/>
      <c r="B696" s="138"/>
      <c r="C696" s="141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6"/>
      <c r="AN696" s="136"/>
      <c r="AO696" s="136"/>
    </row>
    <row r="697" spans="1:41" s="125" customFormat="1" x14ac:dyDescent="0.25">
      <c r="A697" s="138"/>
      <c r="B697" s="138"/>
      <c r="C697" s="141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6"/>
      <c r="AN697" s="136"/>
      <c r="AO697" s="136"/>
    </row>
    <row r="698" spans="1:41" s="125" customFormat="1" x14ac:dyDescent="0.25">
      <c r="A698" s="138"/>
      <c r="B698" s="138"/>
      <c r="C698" s="141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6"/>
      <c r="AN698" s="136"/>
      <c r="AO698" s="136"/>
    </row>
    <row r="699" spans="1:41" s="125" customFormat="1" x14ac:dyDescent="0.25">
      <c r="A699" s="138"/>
      <c r="B699" s="138"/>
      <c r="C699" s="141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6"/>
      <c r="AN699" s="136"/>
      <c r="AO699" s="136"/>
    </row>
    <row r="700" spans="1:41" s="125" customFormat="1" x14ac:dyDescent="0.25">
      <c r="A700" s="138"/>
      <c r="B700" s="138"/>
      <c r="C700" s="141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6"/>
      <c r="AN700" s="136"/>
      <c r="AO700" s="136"/>
    </row>
    <row r="701" spans="1:41" s="125" customFormat="1" x14ac:dyDescent="0.25">
      <c r="A701" s="138"/>
      <c r="B701" s="138"/>
      <c r="C701" s="141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6"/>
      <c r="AN701" s="136"/>
      <c r="AO701" s="136"/>
    </row>
    <row r="702" spans="1:41" s="125" customFormat="1" x14ac:dyDescent="0.25">
      <c r="A702" s="138"/>
      <c r="B702" s="138"/>
      <c r="C702" s="141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6"/>
      <c r="AN702" s="136"/>
      <c r="AO702" s="136"/>
    </row>
    <row r="703" spans="1:41" s="125" customFormat="1" x14ac:dyDescent="0.25">
      <c r="A703" s="138"/>
      <c r="B703" s="138"/>
      <c r="C703" s="141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6"/>
      <c r="AN703" s="136"/>
      <c r="AO703" s="136"/>
    </row>
    <row r="704" spans="1:41" s="125" customFormat="1" x14ac:dyDescent="0.25">
      <c r="A704" s="138"/>
      <c r="B704" s="138"/>
      <c r="C704" s="141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6"/>
      <c r="AN704" s="136"/>
      <c r="AO704" s="136"/>
    </row>
    <row r="705" spans="1:41" s="125" customFormat="1" x14ac:dyDescent="0.25">
      <c r="A705" s="138"/>
      <c r="B705" s="138"/>
      <c r="C705" s="141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6"/>
      <c r="AN705" s="136"/>
      <c r="AO705" s="136"/>
    </row>
    <row r="706" spans="1:41" s="125" customFormat="1" x14ac:dyDescent="0.25">
      <c r="A706" s="138"/>
      <c r="B706" s="138"/>
      <c r="C706" s="141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6"/>
      <c r="AN706" s="136"/>
      <c r="AO706" s="136"/>
    </row>
    <row r="707" spans="1:41" s="125" customFormat="1" x14ac:dyDescent="0.25">
      <c r="A707" s="138"/>
      <c r="B707" s="138"/>
      <c r="C707" s="141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6"/>
      <c r="AN707" s="136"/>
      <c r="AO707" s="136"/>
    </row>
    <row r="708" spans="1:41" s="125" customFormat="1" x14ac:dyDescent="0.25">
      <c r="A708" s="138"/>
      <c r="B708" s="138"/>
      <c r="C708" s="141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6"/>
      <c r="AN708" s="136"/>
      <c r="AO708" s="136"/>
    </row>
    <row r="709" spans="1:41" s="125" customFormat="1" x14ac:dyDescent="0.25">
      <c r="A709" s="138"/>
      <c r="B709" s="138"/>
      <c r="C709" s="141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6"/>
      <c r="AN709" s="136"/>
      <c r="AO709" s="136"/>
    </row>
    <row r="710" spans="1:41" s="125" customFormat="1" x14ac:dyDescent="0.25">
      <c r="A710" s="138"/>
      <c r="B710" s="138"/>
      <c r="C710" s="141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6"/>
      <c r="AN710" s="136"/>
      <c r="AO710" s="136"/>
    </row>
    <row r="711" spans="1:41" s="125" customFormat="1" x14ac:dyDescent="0.25">
      <c r="A711" s="138"/>
      <c r="B711" s="138"/>
      <c r="C711" s="141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6"/>
      <c r="AN711" s="136"/>
      <c r="AO711" s="136"/>
    </row>
    <row r="712" spans="1:41" s="125" customFormat="1" x14ac:dyDescent="0.25">
      <c r="A712" s="138"/>
      <c r="B712" s="138"/>
      <c r="C712" s="141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6"/>
      <c r="AN712" s="136"/>
      <c r="AO712" s="136"/>
    </row>
    <row r="713" spans="1:41" s="125" customFormat="1" x14ac:dyDescent="0.25">
      <c r="A713" s="138"/>
      <c r="B713" s="138"/>
      <c r="C713" s="141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6"/>
      <c r="AN713" s="136"/>
      <c r="AO713" s="136"/>
    </row>
    <row r="714" spans="1:41" s="125" customFormat="1" x14ac:dyDescent="0.25">
      <c r="A714" s="138"/>
      <c r="B714" s="138"/>
      <c r="C714" s="141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6"/>
      <c r="AN714" s="136"/>
      <c r="AO714" s="136"/>
    </row>
    <row r="715" spans="1:41" s="125" customFormat="1" x14ac:dyDescent="0.25">
      <c r="A715" s="138"/>
      <c r="B715" s="138"/>
      <c r="C715" s="141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6"/>
      <c r="AN715" s="136"/>
      <c r="AO715" s="136"/>
    </row>
    <row r="716" spans="1:41" s="125" customFormat="1" x14ac:dyDescent="0.25">
      <c r="A716" s="138"/>
      <c r="B716" s="138"/>
      <c r="C716" s="141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6"/>
      <c r="AN716" s="136"/>
      <c r="AO716" s="136"/>
    </row>
    <row r="717" spans="1:41" s="125" customFormat="1" x14ac:dyDescent="0.25">
      <c r="A717" s="138"/>
      <c r="B717" s="138"/>
      <c r="C717" s="141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6"/>
      <c r="AN717" s="136"/>
      <c r="AO717" s="136"/>
    </row>
    <row r="718" spans="1:41" s="125" customFormat="1" x14ac:dyDescent="0.25">
      <c r="A718" s="138"/>
      <c r="B718" s="138"/>
      <c r="C718" s="141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6"/>
      <c r="AN718" s="136"/>
      <c r="AO718" s="136"/>
    </row>
    <row r="719" spans="1:41" s="125" customFormat="1" x14ac:dyDescent="0.25">
      <c r="A719" s="138"/>
      <c r="B719" s="138"/>
      <c r="C719" s="141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6"/>
      <c r="AN719" s="136"/>
      <c r="AO719" s="136"/>
    </row>
    <row r="720" spans="1:41" s="125" customFormat="1" x14ac:dyDescent="0.25">
      <c r="A720" s="138"/>
      <c r="B720" s="138"/>
      <c r="C720" s="141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6"/>
      <c r="AN720" s="136"/>
      <c r="AO720" s="136"/>
    </row>
    <row r="721" spans="1:41" s="125" customFormat="1" x14ac:dyDescent="0.25">
      <c r="A721" s="138"/>
      <c r="B721" s="138"/>
      <c r="C721" s="141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6"/>
      <c r="AN721" s="136"/>
      <c r="AO721" s="136"/>
    </row>
    <row r="722" spans="1:41" s="125" customFormat="1" x14ac:dyDescent="0.25">
      <c r="A722" s="138"/>
      <c r="B722" s="138"/>
      <c r="C722" s="141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6"/>
      <c r="AN722" s="136"/>
      <c r="AO722" s="136"/>
    </row>
    <row r="723" spans="1:41" s="125" customFormat="1" x14ac:dyDescent="0.25">
      <c r="A723" s="138"/>
      <c r="B723" s="138"/>
      <c r="C723" s="141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6"/>
      <c r="AN723" s="136"/>
      <c r="AO723" s="136"/>
    </row>
    <row r="724" spans="1:41" s="125" customFormat="1" x14ac:dyDescent="0.25">
      <c r="A724" s="138"/>
      <c r="B724" s="138"/>
      <c r="C724" s="141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6"/>
      <c r="AN724" s="136"/>
      <c r="AO724" s="136"/>
    </row>
    <row r="725" spans="1:41" s="125" customFormat="1" x14ac:dyDescent="0.25">
      <c r="A725" s="138"/>
      <c r="B725" s="138"/>
      <c r="C725" s="141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6"/>
      <c r="AN725" s="136"/>
      <c r="AO725" s="136"/>
    </row>
    <row r="726" spans="1:41" s="125" customFormat="1" x14ac:dyDescent="0.25">
      <c r="A726" s="138"/>
      <c r="B726" s="138"/>
      <c r="C726" s="141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6"/>
      <c r="AN726" s="136"/>
      <c r="AO726" s="136"/>
    </row>
    <row r="727" spans="1:41" s="125" customFormat="1" x14ac:dyDescent="0.25">
      <c r="A727" s="138"/>
      <c r="B727" s="138"/>
      <c r="C727" s="141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6"/>
      <c r="AN727" s="136"/>
      <c r="AO727" s="136"/>
    </row>
    <row r="728" spans="1:41" s="125" customFormat="1" x14ac:dyDescent="0.25">
      <c r="A728" s="138"/>
      <c r="B728" s="138"/>
      <c r="C728" s="141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6"/>
      <c r="AN728" s="136"/>
      <c r="AO728" s="136"/>
    </row>
    <row r="729" spans="1:41" s="125" customFormat="1" x14ac:dyDescent="0.25">
      <c r="A729" s="138"/>
      <c r="B729" s="138"/>
      <c r="C729" s="141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6"/>
      <c r="AN729" s="136"/>
      <c r="AO729" s="136"/>
    </row>
    <row r="730" spans="1:41" s="125" customFormat="1" x14ac:dyDescent="0.25">
      <c r="A730" s="138"/>
      <c r="B730" s="138"/>
      <c r="C730" s="141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6"/>
      <c r="AN730" s="136"/>
      <c r="AO730" s="136"/>
    </row>
    <row r="731" spans="1:41" s="125" customFormat="1" x14ac:dyDescent="0.25">
      <c r="A731" s="138"/>
      <c r="B731" s="138"/>
      <c r="C731" s="141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6"/>
      <c r="AN731" s="136"/>
      <c r="AO731" s="136"/>
    </row>
    <row r="732" spans="1:41" s="125" customFormat="1" x14ac:dyDescent="0.25">
      <c r="A732" s="138"/>
      <c r="B732" s="138"/>
      <c r="C732" s="141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6"/>
      <c r="AN732" s="136"/>
      <c r="AO732" s="136"/>
    </row>
    <row r="733" spans="1:41" s="125" customFormat="1" x14ac:dyDescent="0.25">
      <c r="A733" s="138"/>
      <c r="B733" s="138"/>
      <c r="C733" s="141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6"/>
      <c r="AN733" s="136"/>
      <c r="AO733" s="136"/>
    </row>
    <row r="734" spans="1:41" s="125" customFormat="1" x14ac:dyDescent="0.25">
      <c r="A734" s="138"/>
      <c r="B734" s="138"/>
      <c r="C734" s="141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6"/>
      <c r="AN734" s="136"/>
      <c r="AO734" s="136"/>
    </row>
    <row r="735" spans="1:41" s="125" customFormat="1" x14ac:dyDescent="0.25">
      <c r="A735" s="138"/>
      <c r="B735" s="138"/>
      <c r="C735" s="141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6"/>
      <c r="AN735" s="136"/>
      <c r="AO735" s="136"/>
    </row>
    <row r="736" spans="1:41" s="125" customFormat="1" x14ac:dyDescent="0.25">
      <c r="A736" s="138"/>
      <c r="B736" s="138"/>
      <c r="C736" s="141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6"/>
      <c r="AN736" s="136"/>
      <c r="AO736" s="136"/>
    </row>
    <row r="737" spans="1:41" s="125" customFormat="1" x14ac:dyDescent="0.25">
      <c r="A737" s="138"/>
      <c r="B737" s="138"/>
      <c r="C737" s="141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6"/>
      <c r="AN737" s="136"/>
      <c r="AO737" s="136"/>
    </row>
    <row r="738" spans="1:41" s="125" customFormat="1" x14ac:dyDescent="0.25">
      <c r="A738" s="138"/>
      <c r="B738" s="138"/>
      <c r="C738" s="141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6"/>
      <c r="AN738" s="136"/>
      <c r="AO738" s="136"/>
    </row>
    <row r="739" spans="1:41" s="125" customFormat="1" x14ac:dyDescent="0.25">
      <c r="A739" s="138"/>
      <c r="B739" s="138"/>
      <c r="C739" s="141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6"/>
      <c r="AN739" s="136"/>
      <c r="AO739" s="136"/>
    </row>
    <row r="740" spans="1:41" s="125" customFormat="1" x14ac:dyDescent="0.25">
      <c r="A740" s="138"/>
      <c r="B740" s="138"/>
      <c r="C740" s="141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6"/>
      <c r="AN740" s="136"/>
      <c r="AO740" s="136"/>
    </row>
    <row r="741" spans="1:41" s="125" customFormat="1" x14ac:dyDescent="0.25">
      <c r="A741" s="138"/>
      <c r="B741" s="138"/>
      <c r="C741" s="141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6"/>
      <c r="AN741" s="136"/>
      <c r="AO741" s="136"/>
    </row>
    <row r="742" spans="1:41" s="125" customFormat="1" x14ac:dyDescent="0.25">
      <c r="A742" s="138"/>
      <c r="B742" s="138"/>
      <c r="C742" s="141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6"/>
      <c r="AN742" s="136"/>
      <c r="AO742" s="136"/>
    </row>
    <row r="743" spans="1:41" s="125" customFormat="1" x14ac:dyDescent="0.25">
      <c r="A743" s="138"/>
      <c r="B743" s="138"/>
      <c r="C743" s="141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6"/>
      <c r="AN743" s="136"/>
      <c r="AO743" s="136"/>
    </row>
    <row r="744" spans="1:41" s="125" customFormat="1" x14ac:dyDescent="0.25">
      <c r="A744" s="138"/>
      <c r="B744" s="138"/>
      <c r="C744" s="141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6"/>
      <c r="AN744" s="136"/>
      <c r="AO744" s="136"/>
    </row>
    <row r="745" spans="1:41" s="125" customFormat="1" x14ac:dyDescent="0.25">
      <c r="A745" s="138"/>
      <c r="B745" s="138"/>
      <c r="C745" s="141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6"/>
      <c r="AN745" s="136"/>
      <c r="AO745" s="136"/>
    </row>
    <row r="746" spans="1:41" s="125" customFormat="1" x14ac:dyDescent="0.25">
      <c r="A746" s="138"/>
      <c r="B746" s="138"/>
      <c r="C746" s="141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6"/>
      <c r="AN746" s="136"/>
      <c r="AO746" s="136"/>
    </row>
    <row r="747" spans="1:41" s="125" customFormat="1" x14ac:dyDescent="0.25">
      <c r="A747" s="138"/>
      <c r="B747" s="138"/>
      <c r="C747" s="141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6"/>
      <c r="AN747" s="136"/>
      <c r="AO747" s="136"/>
    </row>
    <row r="748" spans="1:41" s="125" customFormat="1" x14ac:dyDescent="0.25">
      <c r="A748" s="138"/>
      <c r="B748" s="138"/>
      <c r="C748" s="141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6"/>
      <c r="AN748" s="136"/>
      <c r="AO748" s="136"/>
    </row>
    <row r="749" spans="1:41" s="125" customFormat="1" x14ac:dyDescent="0.25">
      <c r="A749" s="138"/>
      <c r="B749" s="138"/>
      <c r="C749" s="141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6"/>
      <c r="AN749" s="136"/>
      <c r="AO749" s="136"/>
    </row>
    <row r="750" spans="1:41" s="125" customFormat="1" x14ac:dyDescent="0.25">
      <c r="A750" s="138"/>
      <c r="B750" s="138"/>
      <c r="C750" s="141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6"/>
      <c r="AN750" s="136"/>
      <c r="AO750" s="136"/>
    </row>
    <row r="751" spans="1:41" s="125" customFormat="1" x14ac:dyDescent="0.25">
      <c r="A751" s="138"/>
      <c r="B751" s="138"/>
      <c r="C751" s="141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6"/>
      <c r="AN751" s="136"/>
      <c r="AO751" s="136"/>
    </row>
    <row r="752" spans="1:41" s="125" customFormat="1" x14ac:dyDescent="0.25">
      <c r="A752" s="138"/>
      <c r="B752" s="138"/>
      <c r="C752" s="141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6"/>
      <c r="AN752" s="136"/>
      <c r="AO752" s="136"/>
    </row>
    <row r="753" spans="1:41" s="125" customFormat="1" x14ac:dyDescent="0.25">
      <c r="A753" s="138"/>
      <c r="B753" s="138"/>
      <c r="C753" s="141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6"/>
      <c r="AN753" s="136"/>
      <c r="AO753" s="136"/>
    </row>
    <row r="754" spans="1:41" s="125" customFormat="1" x14ac:dyDescent="0.25">
      <c r="A754" s="138"/>
      <c r="B754" s="138"/>
      <c r="C754" s="141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6"/>
      <c r="AN754" s="136"/>
      <c r="AO754" s="136"/>
    </row>
    <row r="755" spans="1:41" s="125" customFormat="1" x14ac:dyDescent="0.25">
      <c r="A755" s="138"/>
      <c r="B755" s="138"/>
      <c r="C755" s="141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6"/>
      <c r="AN755" s="136"/>
      <c r="AO755" s="136"/>
    </row>
    <row r="756" spans="1:41" s="125" customFormat="1" x14ac:dyDescent="0.25">
      <c r="A756" s="138"/>
      <c r="B756" s="138"/>
      <c r="C756" s="141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6"/>
      <c r="AN756" s="136"/>
      <c r="AO756" s="136"/>
    </row>
    <row r="757" spans="1:41" s="125" customFormat="1" x14ac:dyDescent="0.25">
      <c r="A757" s="138"/>
      <c r="B757" s="138"/>
      <c r="C757" s="141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6"/>
      <c r="AN757" s="136"/>
      <c r="AO757" s="136"/>
    </row>
    <row r="758" spans="1:41" s="125" customFormat="1" x14ac:dyDescent="0.25">
      <c r="A758" s="138"/>
      <c r="B758" s="138"/>
      <c r="C758" s="141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6"/>
      <c r="AN758" s="136"/>
      <c r="AO758" s="136"/>
    </row>
    <row r="759" spans="1:41" s="125" customFormat="1" x14ac:dyDescent="0.25">
      <c r="A759" s="138"/>
      <c r="B759" s="138"/>
      <c r="C759" s="141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6"/>
      <c r="AN759" s="136"/>
      <c r="AO759" s="136"/>
    </row>
    <row r="760" spans="1:41" s="125" customFormat="1" x14ac:dyDescent="0.25">
      <c r="A760" s="138"/>
      <c r="B760" s="138"/>
      <c r="C760" s="141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6"/>
      <c r="AN760" s="136"/>
      <c r="AO760" s="136"/>
    </row>
    <row r="761" spans="1:41" s="125" customFormat="1" x14ac:dyDescent="0.25">
      <c r="A761" s="138"/>
      <c r="B761" s="138"/>
      <c r="C761" s="141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6"/>
      <c r="AN761" s="136"/>
      <c r="AO761" s="136"/>
    </row>
    <row r="762" spans="1:41" s="125" customFormat="1" x14ac:dyDescent="0.25">
      <c r="A762" s="138"/>
      <c r="B762" s="138"/>
      <c r="C762" s="141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6"/>
      <c r="AN762" s="136"/>
      <c r="AO762" s="136"/>
    </row>
    <row r="763" spans="1:41" s="125" customFormat="1" x14ac:dyDescent="0.25">
      <c r="A763" s="138"/>
      <c r="B763" s="138"/>
      <c r="C763" s="141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6"/>
      <c r="AN763" s="136"/>
      <c r="AO763" s="136"/>
    </row>
    <row r="764" spans="1:41" s="125" customFormat="1" x14ac:dyDescent="0.25">
      <c r="A764" s="138"/>
      <c r="B764" s="138"/>
      <c r="C764" s="141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6"/>
      <c r="AN764" s="136"/>
      <c r="AO764" s="136"/>
    </row>
    <row r="765" spans="1:41" s="125" customFormat="1" x14ac:dyDescent="0.25">
      <c r="A765" s="138"/>
      <c r="B765" s="138"/>
      <c r="C765" s="141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6"/>
      <c r="AN765" s="136"/>
      <c r="AO765" s="136"/>
    </row>
    <row r="766" spans="1:41" s="125" customFormat="1" x14ac:dyDescent="0.25">
      <c r="A766" s="138"/>
      <c r="B766" s="138"/>
      <c r="C766" s="141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6"/>
      <c r="AN766" s="136"/>
      <c r="AO766" s="136"/>
    </row>
    <row r="767" spans="1:41" s="125" customFormat="1" x14ac:dyDescent="0.25">
      <c r="A767" s="138"/>
      <c r="B767" s="138"/>
      <c r="C767" s="141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6"/>
      <c r="AN767" s="136"/>
      <c r="AO767" s="136"/>
    </row>
    <row r="768" spans="1:41" s="125" customFormat="1" x14ac:dyDescent="0.25">
      <c r="A768" s="138"/>
      <c r="B768" s="138"/>
      <c r="C768" s="141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6"/>
      <c r="AN768" s="136"/>
      <c r="AO768" s="136"/>
    </row>
    <row r="769" spans="1:41" s="125" customFormat="1" x14ac:dyDescent="0.25">
      <c r="A769" s="138"/>
      <c r="B769" s="138"/>
      <c r="C769" s="141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6"/>
      <c r="AN769" s="136"/>
      <c r="AO769" s="136"/>
    </row>
    <row r="770" spans="1:41" s="125" customFormat="1" x14ac:dyDescent="0.25">
      <c r="A770" s="138"/>
      <c r="B770" s="138"/>
      <c r="C770" s="141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6"/>
      <c r="AN770" s="136"/>
      <c r="AO770" s="136"/>
    </row>
    <row r="771" spans="1:41" s="125" customFormat="1" x14ac:dyDescent="0.25">
      <c r="A771" s="138"/>
      <c r="B771" s="138"/>
      <c r="C771" s="141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6"/>
      <c r="AN771" s="136"/>
      <c r="AO771" s="136"/>
    </row>
    <row r="772" spans="1:41" s="125" customFormat="1" x14ac:dyDescent="0.25">
      <c r="A772" s="138"/>
      <c r="B772" s="138"/>
      <c r="C772" s="141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6"/>
      <c r="AN772" s="136"/>
      <c r="AO772" s="136"/>
    </row>
    <row r="773" spans="1:41" s="125" customFormat="1" x14ac:dyDescent="0.25">
      <c r="A773" s="138"/>
      <c r="B773" s="138"/>
      <c r="C773" s="141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6"/>
      <c r="AN773" s="136"/>
      <c r="AO773" s="136"/>
    </row>
    <row r="774" spans="1:41" s="125" customFormat="1" x14ac:dyDescent="0.25">
      <c r="A774" s="138"/>
      <c r="B774" s="138"/>
      <c r="C774" s="141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6"/>
      <c r="AN774" s="136"/>
      <c r="AO774" s="136"/>
    </row>
    <row r="775" spans="1:41" s="125" customFormat="1" x14ac:dyDescent="0.25">
      <c r="A775" s="138"/>
      <c r="B775" s="138"/>
      <c r="C775" s="141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6"/>
      <c r="AN775" s="136"/>
      <c r="AO775" s="136"/>
    </row>
    <row r="776" spans="1:41" s="125" customFormat="1" x14ac:dyDescent="0.25">
      <c r="A776" s="138"/>
      <c r="B776" s="138"/>
      <c r="C776" s="141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6"/>
      <c r="AN776" s="136"/>
      <c r="AO776" s="136"/>
    </row>
    <row r="777" spans="1:41" s="125" customFormat="1" x14ac:dyDescent="0.25">
      <c r="A777" s="138"/>
      <c r="B777" s="138"/>
      <c r="C777" s="141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6"/>
      <c r="AN777" s="136"/>
      <c r="AO777" s="136"/>
    </row>
    <row r="778" spans="1:41" s="125" customFormat="1" x14ac:dyDescent="0.25">
      <c r="A778" s="138"/>
      <c r="B778" s="138"/>
      <c r="C778" s="141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6"/>
      <c r="AN778" s="136"/>
      <c r="AO778" s="136"/>
    </row>
    <row r="779" spans="1:41" s="125" customFormat="1" x14ac:dyDescent="0.25">
      <c r="A779" s="138"/>
      <c r="B779" s="138"/>
      <c r="C779" s="141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6"/>
      <c r="AN779" s="136"/>
      <c r="AO779" s="136"/>
    </row>
    <row r="780" spans="1:41" s="125" customFormat="1" x14ac:dyDescent="0.25">
      <c r="A780" s="138"/>
      <c r="B780" s="138"/>
      <c r="C780" s="141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6"/>
      <c r="AN780" s="136"/>
      <c r="AO780" s="136"/>
    </row>
    <row r="781" spans="1:41" s="125" customFormat="1" x14ac:dyDescent="0.25">
      <c r="A781" s="138"/>
      <c r="B781" s="138"/>
      <c r="C781" s="141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6"/>
      <c r="AN781" s="136"/>
      <c r="AO781" s="136"/>
    </row>
    <row r="782" spans="1:41" s="125" customFormat="1" x14ac:dyDescent="0.25">
      <c r="A782" s="138"/>
      <c r="B782" s="138"/>
      <c r="C782" s="141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6"/>
      <c r="AN782" s="136"/>
      <c r="AO782" s="136"/>
    </row>
    <row r="783" spans="1:41" s="125" customFormat="1" x14ac:dyDescent="0.25">
      <c r="A783" s="138"/>
      <c r="B783" s="138"/>
      <c r="C783" s="141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6"/>
      <c r="AN783" s="136"/>
      <c r="AO783" s="136"/>
    </row>
    <row r="784" spans="1:41" s="125" customFormat="1" x14ac:dyDescent="0.25">
      <c r="A784" s="138"/>
      <c r="B784" s="138"/>
      <c r="C784" s="141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6"/>
      <c r="AN784" s="136"/>
      <c r="AO784" s="136"/>
    </row>
    <row r="785" spans="1:41" s="125" customFormat="1" x14ac:dyDescent="0.25">
      <c r="A785" s="138"/>
      <c r="B785" s="138"/>
      <c r="C785" s="141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6"/>
      <c r="AN785" s="136"/>
      <c r="AO785" s="136"/>
    </row>
    <row r="786" spans="1:41" s="125" customFormat="1" x14ac:dyDescent="0.25">
      <c r="A786" s="138"/>
      <c r="B786" s="138"/>
      <c r="C786" s="141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6"/>
      <c r="AN786" s="136"/>
      <c r="AO786" s="136"/>
    </row>
    <row r="787" spans="1:41" s="125" customFormat="1" x14ac:dyDescent="0.25">
      <c r="A787" s="138"/>
      <c r="B787" s="138"/>
      <c r="C787" s="141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6"/>
      <c r="AN787" s="136"/>
      <c r="AO787" s="136"/>
    </row>
    <row r="788" spans="1:41" s="125" customFormat="1" x14ac:dyDescent="0.25">
      <c r="A788" s="138"/>
      <c r="B788" s="138"/>
      <c r="C788" s="141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6"/>
      <c r="AN788" s="136"/>
      <c r="AO788" s="136"/>
    </row>
    <row r="789" spans="1:41" s="125" customFormat="1" x14ac:dyDescent="0.25">
      <c r="A789" s="138"/>
      <c r="B789" s="138"/>
      <c r="C789" s="141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6"/>
      <c r="AN789" s="136"/>
      <c r="AO789" s="136"/>
    </row>
    <row r="790" spans="1:41" s="125" customFormat="1" x14ac:dyDescent="0.25">
      <c r="A790" s="138"/>
      <c r="B790" s="138"/>
      <c r="C790" s="141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6"/>
      <c r="AN790" s="136"/>
      <c r="AO790" s="136"/>
    </row>
    <row r="791" spans="1:41" s="125" customFormat="1" x14ac:dyDescent="0.25">
      <c r="A791" s="138"/>
      <c r="B791" s="138"/>
      <c r="C791" s="141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6"/>
      <c r="AN791" s="136"/>
      <c r="AO791" s="136"/>
    </row>
    <row r="792" spans="1:41" s="125" customFormat="1" x14ac:dyDescent="0.25">
      <c r="A792" s="138"/>
      <c r="B792" s="138"/>
      <c r="C792" s="141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6"/>
      <c r="AN792" s="136"/>
      <c r="AO792" s="136"/>
    </row>
    <row r="793" spans="1:41" s="125" customFormat="1" x14ac:dyDescent="0.25">
      <c r="A793" s="138"/>
      <c r="B793" s="138"/>
      <c r="C793" s="141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6"/>
      <c r="AN793" s="136"/>
      <c r="AO793" s="136"/>
    </row>
    <row r="794" spans="1:41" s="125" customFormat="1" x14ac:dyDescent="0.25">
      <c r="A794" s="138"/>
      <c r="B794" s="138"/>
      <c r="C794" s="141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6"/>
      <c r="AN794" s="136"/>
      <c r="AO794" s="136"/>
    </row>
    <row r="795" spans="1:41" s="125" customFormat="1" x14ac:dyDescent="0.25">
      <c r="A795" s="138"/>
      <c r="B795" s="138"/>
      <c r="C795" s="141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6"/>
      <c r="AN795" s="136"/>
      <c r="AO795" s="136"/>
    </row>
    <row r="796" spans="1:41" s="125" customFormat="1" x14ac:dyDescent="0.25">
      <c r="A796" s="138"/>
      <c r="B796" s="138"/>
      <c r="C796" s="141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6"/>
      <c r="AN796" s="136"/>
      <c r="AO796" s="136"/>
    </row>
    <row r="797" spans="1:41" s="125" customFormat="1" x14ac:dyDescent="0.25">
      <c r="A797" s="138"/>
      <c r="B797" s="138"/>
      <c r="C797" s="141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6"/>
      <c r="AN797" s="136"/>
      <c r="AO797" s="136"/>
    </row>
    <row r="798" spans="1:41" s="125" customFormat="1" x14ac:dyDescent="0.25">
      <c r="A798" s="138"/>
      <c r="B798" s="138"/>
      <c r="C798" s="141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6"/>
      <c r="AN798" s="136"/>
      <c r="AO798" s="136"/>
    </row>
    <row r="799" spans="1:41" s="125" customFormat="1" x14ac:dyDescent="0.25">
      <c r="A799" s="138"/>
      <c r="B799" s="138"/>
      <c r="C799" s="141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6"/>
      <c r="AN799" s="136"/>
      <c r="AO799" s="136"/>
    </row>
    <row r="800" spans="1:41" s="125" customFormat="1" x14ac:dyDescent="0.25">
      <c r="A800" s="138"/>
      <c r="B800" s="138"/>
      <c r="C800" s="141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6"/>
      <c r="AN800" s="136"/>
      <c r="AO800" s="136"/>
    </row>
    <row r="801" spans="1:41" s="125" customFormat="1" x14ac:dyDescent="0.25">
      <c r="A801" s="138"/>
      <c r="B801" s="138"/>
      <c r="C801" s="141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6"/>
      <c r="AN801" s="136"/>
      <c r="AO801" s="136"/>
    </row>
    <row r="802" spans="1:41" s="125" customFormat="1" x14ac:dyDescent="0.25">
      <c r="A802" s="138"/>
      <c r="B802" s="138"/>
      <c r="C802" s="141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6"/>
      <c r="AN802" s="136"/>
      <c r="AO802" s="136"/>
    </row>
    <row r="803" spans="1:41" s="125" customFormat="1" x14ac:dyDescent="0.25">
      <c r="A803" s="138"/>
      <c r="B803" s="138"/>
      <c r="C803" s="141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6"/>
      <c r="AN803" s="136"/>
      <c r="AO803" s="136"/>
    </row>
    <row r="804" spans="1:41" s="125" customFormat="1" x14ac:dyDescent="0.25">
      <c r="A804" s="138"/>
      <c r="B804" s="138"/>
      <c r="C804" s="141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6"/>
      <c r="AN804" s="136"/>
      <c r="AO804" s="136"/>
    </row>
    <row r="805" spans="1:41" s="125" customFormat="1" x14ac:dyDescent="0.25">
      <c r="A805" s="138"/>
      <c r="B805" s="138"/>
      <c r="C805" s="141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6"/>
      <c r="AN805" s="136"/>
      <c r="AO805" s="136"/>
    </row>
    <row r="806" spans="1:41" s="125" customFormat="1" x14ac:dyDescent="0.25">
      <c r="A806" s="138"/>
      <c r="B806" s="138"/>
      <c r="C806" s="141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6"/>
      <c r="AN806" s="136"/>
      <c r="AO806" s="136"/>
    </row>
    <row r="807" spans="1:41" s="125" customFormat="1" x14ac:dyDescent="0.25">
      <c r="A807" s="138"/>
      <c r="B807" s="138"/>
      <c r="C807" s="141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6"/>
      <c r="AN807" s="136"/>
      <c r="AO807" s="136"/>
    </row>
    <row r="808" spans="1:41" s="125" customFormat="1" x14ac:dyDescent="0.25">
      <c r="A808" s="138"/>
      <c r="B808" s="138"/>
      <c r="C808" s="141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6"/>
      <c r="AN808" s="136"/>
      <c r="AO808" s="136"/>
    </row>
    <row r="809" spans="1:41" s="125" customFormat="1" x14ac:dyDescent="0.25">
      <c r="A809" s="138"/>
      <c r="B809" s="138"/>
      <c r="C809" s="141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6"/>
      <c r="AN809" s="136"/>
      <c r="AO809" s="136"/>
    </row>
    <row r="810" spans="1:41" s="125" customFormat="1" x14ac:dyDescent="0.25">
      <c r="A810" s="138"/>
      <c r="B810" s="138"/>
      <c r="C810" s="141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6"/>
      <c r="AN810" s="136"/>
      <c r="AO810" s="136"/>
    </row>
    <row r="811" spans="1:41" s="125" customFormat="1" x14ac:dyDescent="0.25">
      <c r="A811" s="138"/>
      <c r="B811" s="138"/>
      <c r="C811" s="141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6"/>
      <c r="AN811" s="136"/>
      <c r="AO811" s="136"/>
    </row>
    <row r="812" spans="1:41" s="125" customFormat="1" x14ac:dyDescent="0.25">
      <c r="A812" s="138"/>
      <c r="B812" s="138"/>
      <c r="C812" s="141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6"/>
      <c r="AN812" s="136"/>
      <c r="AO812" s="136"/>
    </row>
    <row r="813" spans="1:41" s="125" customFormat="1" x14ac:dyDescent="0.25">
      <c r="A813" s="138"/>
      <c r="B813" s="138"/>
      <c r="C813" s="141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6"/>
      <c r="AN813" s="136"/>
      <c r="AO813" s="136"/>
    </row>
    <row r="814" spans="1:41" s="125" customFormat="1" x14ac:dyDescent="0.25">
      <c r="A814" s="138"/>
      <c r="B814" s="138"/>
      <c r="C814" s="141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6"/>
      <c r="AN814" s="136"/>
      <c r="AO814" s="136"/>
    </row>
    <row r="815" spans="1:41" s="125" customFormat="1" x14ac:dyDescent="0.25">
      <c r="A815" s="138"/>
      <c r="B815" s="138"/>
      <c r="C815" s="141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6"/>
      <c r="AN815" s="136"/>
      <c r="AO815" s="136"/>
    </row>
    <row r="816" spans="1:41" s="125" customFormat="1" x14ac:dyDescent="0.25">
      <c r="A816" s="138"/>
      <c r="B816" s="138"/>
      <c r="C816" s="141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6"/>
      <c r="AN816" s="136"/>
      <c r="AO816" s="136"/>
    </row>
    <row r="817" spans="1:41" s="125" customFormat="1" x14ac:dyDescent="0.25">
      <c r="A817" s="138"/>
      <c r="B817" s="138"/>
      <c r="C817" s="141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6"/>
      <c r="AN817" s="136"/>
      <c r="AO817" s="136"/>
    </row>
    <row r="818" spans="1:41" s="125" customFormat="1" x14ac:dyDescent="0.25">
      <c r="A818" s="138"/>
      <c r="B818" s="138"/>
      <c r="C818" s="141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6"/>
      <c r="AN818" s="136"/>
      <c r="AO818" s="136"/>
    </row>
    <row r="819" spans="1:41" s="125" customFormat="1" x14ac:dyDescent="0.25">
      <c r="A819" s="138"/>
      <c r="B819" s="138"/>
      <c r="C819" s="141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6"/>
      <c r="AN819" s="136"/>
      <c r="AO819" s="136"/>
    </row>
    <row r="820" spans="1:41" s="125" customFormat="1" x14ac:dyDescent="0.25">
      <c r="A820" s="138"/>
      <c r="B820" s="138"/>
      <c r="C820" s="141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6"/>
      <c r="AN820" s="136"/>
      <c r="AO820" s="136"/>
    </row>
    <row r="821" spans="1:41" s="125" customFormat="1" x14ac:dyDescent="0.25">
      <c r="A821" s="138"/>
      <c r="B821" s="138"/>
      <c r="C821" s="141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6"/>
      <c r="AN821" s="136"/>
      <c r="AO821" s="136"/>
    </row>
    <row r="822" spans="1:41" s="125" customFormat="1" x14ac:dyDescent="0.25">
      <c r="A822" s="138"/>
      <c r="B822" s="138"/>
      <c r="C822" s="141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6"/>
      <c r="AN822" s="136"/>
      <c r="AO822" s="136"/>
    </row>
    <row r="823" spans="1:41" s="125" customFormat="1" x14ac:dyDescent="0.25">
      <c r="A823" s="138"/>
      <c r="B823" s="138"/>
      <c r="C823" s="141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6"/>
      <c r="AN823" s="136"/>
      <c r="AO823" s="136"/>
    </row>
    <row r="824" spans="1:41" s="125" customFormat="1" x14ac:dyDescent="0.25">
      <c r="A824" s="138"/>
      <c r="B824" s="138"/>
      <c r="C824" s="141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6"/>
      <c r="AN824" s="136"/>
      <c r="AO824" s="136"/>
    </row>
    <row r="825" spans="1:41" s="125" customFormat="1" x14ac:dyDescent="0.25">
      <c r="A825" s="138"/>
      <c r="B825" s="138"/>
      <c r="C825" s="141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6"/>
      <c r="AN825" s="136"/>
      <c r="AO825" s="136"/>
    </row>
    <row r="826" spans="1:41" s="125" customFormat="1" x14ac:dyDescent="0.25">
      <c r="A826" s="138"/>
      <c r="B826" s="138"/>
      <c r="C826" s="141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6"/>
      <c r="AN826" s="136"/>
      <c r="AO826" s="136"/>
    </row>
    <row r="827" spans="1:41" s="125" customFormat="1" x14ac:dyDescent="0.25">
      <c r="A827" s="138"/>
      <c r="B827" s="138"/>
      <c r="C827" s="141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6"/>
      <c r="AN827" s="136"/>
      <c r="AO827" s="136"/>
    </row>
    <row r="828" spans="1:41" s="125" customFormat="1" x14ac:dyDescent="0.25">
      <c r="A828" s="138"/>
      <c r="B828" s="138"/>
      <c r="C828" s="141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6"/>
      <c r="AN828" s="136"/>
      <c r="AO828" s="136"/>
    </row>
    <row r="829" spans="1:41" s="125" customFormat="1" x14ac:dyDescent="0.25">
      <c r="A829" s="138"/>
      <c r="B829" s="138"/>
      <c r="C829" s="141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6"/>
      <c r="AN829" s="136"/>
      <c r="AO829" s="136"/>
    </row>
    <row r="830" spans="1:41" s="125" customFormat="1" x14ac:dyDescent="0.25">
      <c r="A830" s="138"/>
      <c r="B830" s="138"/>
      <c r="C830" s="141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6"/>
      <c r="AN830" s="136"/>
      <c r="AO830" s="136"/>
    </row>
    <row r="831" spans="1:41" s="125" customFormat="1" x14ac:dyDescent="0.25">
      <c r="A831" s="138"/>
      <c r="B831" s="138"/>
      <c r="C831" s="141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6"/>
      <c r="AN831" s="136"/>
      <c r="AO831" s="136"/>
    </row>
    <row r="832" spans="1:41" s="125" customFormat="1" x14ac:dyDescent="0.25">
      <c r="A832" s="138"/>
      <c r="B832" s="138"/>
      <c r="C832" s="141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6"/>
      <c r="AN832" s="136"/>
      <c r="AO832" s="136"/>
    </row>
    <row r="833" spans="1:41" s="125" customFormat="1" x14ac:dyDescent="0.25">
      <c r="A833" s="138"/>
      <c r="B833" s="138"/>
      <c r="C833" s="141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6"/>
      <c r="AN833" s="136"/>
      <c r="AO833" s="136"/>
    </row>
    <row r="834" spans="1:41" s="125" customFormat="1" x14ac:dyDescent="0.25">
      <c r="A834" s="138"/>
      <c r="B834" s="138"/>
      <c r="C834" s="141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6"/>
      <c r="AN834" s="136"/>
      <c r="AO834" s="136"/>
    </row>
    <row r="835" spans="1:41" s="125" customFormat="1" x14ac:dyDescent="0.25">
      <c r="A835" s="138"/>
      <c r="B835" s="138"/>
      <c r="C835" s="141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6"/>
      <c r="AN835" s="136"/>
      <c r="AO835" s="136"/>
    </row>
    <row r="836" spans="1:41" s="125" customFormat="1" x14ac:dyDescent="0.25">
      <c r="A836" s="138"/>
      <c r="B836" s="138"/>
      <c r="C836" s="141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6"/>
      <c r="AN836" s="136"/>
      <c r="AO836" s="136"/>
    </row>
    <row r="837" spans="1:41" s="125" customFormat="1" x14ac:dyDescent="0.25">
      <c r="A837" s="138"/>
      <c r="B837" s="138"/>
      <c r="C837" s="141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6"/>
      <c r="AN837" s="136"/>
      <c r="AO837" s="136"/>
    </row>
    <row r="838" spans="1:41" s="125" customFormat="1" x14ac:dyDescent="0.25">
      <c r="A838" s="138"/>
      <c r="B838" s="138"/>
      <c r="C838" s="141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6"/>
      <c r="AN838" s="136"/>
      <c r="AO838" s="136"/>
    </row>
    <row r="839" spans="1:41" s="125" customFormat="1" x14ac:dyDescent="0.25">
      <c r="A839" s="138"/>
      <c r="B839" s="138"/>
      <c r="C839" s="141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6"/>
      <c r="AN839" s="136"/>
      <c r="AO839" s="136"/>
    </row>
    <row r="840" spans="1:41" s="125" customFormat="1" x14ac:dyDescent="0.25">
      <c r="A840" s="138"/>
      <c r="B840" s="138"/>
      <c r="C840" s="141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6"/>
      <c r="AN840" s="136"/>
      <c r="AO840" s="136"/>
    </row>
    <row r="841" spans="1:41" s="125" customFormat="1" x14ac:dyDescent="0.25">
      <c r="A841" s="138"/>
      <c r="B841" s="138"/>
      <c r="C841" s="141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6"/>
      <c r="AN841" s="136"/>
      <c r="AO841" s="136"/>
    </row>
    <row r="842" spans="1:41" s="125" customFormat="1" x14ac:dyDescent="0.25">
      <c r="A842" s="138"/>
      <c r="B842" s="138"/>
      <c r="C842" s="141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6"/>
      <c r="AN842" s="136"/>
      <c r="AO842" s="136"/>
    </row>
    <row r="843" spans="1:41" s="125" customFormat="1" x14ac:dyDescent="0.25">
      <c r="A843" s="138"/>
      <c r="B843" s="138"/>
      <c r="C843" s="141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6"/>
      <c r="AN843" s="136"/>
      <c r="AO843" s="136"/>
    </row>
    <row r="844" spans="1:41" s="125" customFormat="1" x14ac:dyDescent="0.25">
      <c r="A844" s="138"/>
      <c r="B844" s="138"/>
      <c r="C844" s="141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6"/>
      <c r="AN844" s="136"/>
      <c r="AO844" s="136"/>
    </row>
    <row r="845" spans="1:41" s="125" customFormat="1" x14ac:dyDescent="0.25">
      <c r="A845" s="138"/>
      <c r="B845" s="138"/>
      <c r="C845" s="141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6"/>
      <c r="AN845" s="136"/>
      <c r="AO845" s="136"/>
    </row>
    <row r="846" spans="1:41" s="125" customFormat="1" x14ac:dyDescent="0.25">
      <c r="A846" s="138"/>
      <c r="B846" s="138"/>
      <c r="C846" s="141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6"/>
      <c r="AN846" s="136"/>
      <c r="AO846" s="136"/>
    </row>
    <row r="847" spans="1:41" s="125" customFormat="1" x14ac:dyDescent="0.25">
      <c r="A847" s="138"/>
      <c r="B847" s="138"/>
      <c r="C847" s="141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6"/>
      <c r="AN847" s="136"/>
      <c r="AO847" s="136"/>
    </row>
    <row r="848" spans="1:41" s="125" customFormat="1" x14ac:dyDescent="0.25">
      <c r="A848" s="138"/>
      <c r="B848" s="138"/>
      <c r="C848" s="141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6"/>
      <c r="AN848" s="136"/>
      <c r="AO848" s="136"/>
    </row>
    <row r="849" spans="1:41" s="125" customFormat="1" x14ac:dyDescent="0.25">
      <c r="A849" s="138"/>
      <c r="B849" s="138"/>
      <c r="C849" s="141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6"/>
      <c r="AN849" s="136"/>
      <c r="AO849" s="136"/>
    </row>
    <row r="850" spans="1:41" s="125" customFormat="1" x14ac:dyDescent="0.25">
      <c r="A850" s="138"/>
      <c r="B850" s="138"/>
      <c r="C850" s="141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6"/>
      <c r="AN850" s="136"/>
      <c r="AO850" s="136"/>
    </row>
    <row r="851" spans="1:41" s="125" customFormat="1" x14ac:dyDescent="0.25">
      <c r="A851" s="138"/>
      <c r="B851" s="138"/>
      <c r="C851" s="141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6"/>
      <c r="AN851" s="136"/>
      <c r="AO851" s="136"/>
    </row>
    <row r="852" spans="1:41" s="125" customFormat="1" x14ac:dyDescent="0.25">
      <c r="A852" s="138"/>
      <c r="B852" s="138"/>
      <c r="C852" s="141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6"/>
      <c r="AN852" s="136"/>
      <c r="AO852" s="136"/>
    </row>
    <row r="853" spans="1:41" s="125" customFormat="1" x14ac:dyDescent="0.25">
      <c r="A853" s="138"/>
      <c r="B853" s="138"/>
      <c r="C853" s="141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6"/>
      <c r="AN853" s="136"/>
      <c r="AO853" s="136"/>
    </row>
    <row r="854" spans="1:41" s="125" customFormat="1" x14ac:dyDescent="0.25">
      <c r="A854" s="138"/>
      <c r="B854" s="138"/>
      <c r="C854" s="141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6"/>
      <c r="AN854" s="136"/>
      <c r="AO854" s="136"/>
    </row>
    <row r="855" spans="1:41" s="125" customFormat="1" x14ac:dyDescent="0.25">
      <c r="A855" s="138"/>
      <c r="B855" s="138"/>
      <c r="C855" s="141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6"/>
      <c r="AN855" s="136"/>
      <c r="AO855" s="136"/>
    </row>
    <row r="856" spans="1:41" s="125" customFormat="1" x14ac:dyDescent="0.25">
      <c r="A856" s="138"/>
      <c r="B856" s="138"/>
      <c r="C856" s="141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6"/>
      <c r="AN856" s="136"/>
      <c r="AO856" s="136"/>
    </row>
    <row r="857" spans="1:41" s="125" customFormat="1" x14ac:dyDescent="0.25">
      <c r="A857" s="138"/>
      <c r="B857" s="138"/>
      <c r="C857" s="141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6"/>
      <c r="AN857" s="136"/>
      <c r="AO857" s="136"/>
    </row>
    <row r="858" spans="1:41" s="125" customFormat="1" x14ac:dyDescent="0.25">
      <c r="A858" s="138"/>
      <c r="B858" s="138"/>
      <c r="C858" s="141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6"/>
      <c r="AN858" s="136"/>
      <c r="AO858" s="136"/>
    </row>
    <row r="859" spans="1:41" s="125" customFormat="1" x14ac:dyDescent="0.25">
      <c r="A859" s="138"/>
      <c r="B859" s="138"/>
      <c r="C859" s="141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6"/>
      <c r="AN859" s="136"/>
      <c r="AO859" s="136"/>
    </row>
    <row r="860" spans="1:41" s="125" customFormat="1" x14ac:dyDescent="0.25">
      <c r="A860" s="138"/>
      <c r="B860" s="138"/>
      <c r="C860" s="141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6"/>
      <c r="AN860" s="136"/>
      <c r="AO860" s="136"/>
    </row>
    <row r="861" spans="1:41" s="125" customFormat="1" x14ac:dyDescent="0.25">
      <c r="A861" s="138"/>
      <c r="B861" s="138"/>
      <c r="C861" s="141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6"/>
      <c r="AN861" s="136"/>
      <c r="AO861" s="136"/>
    </row>
    <row r="862" spans="1:41" s="125" customFormat="1" x14ac:dyDescent="0.25">
      <c r="A862" s="138"/>
      <c r="B862" s="138"/>
      <c r="C862" s="141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6"/>
      <c r="AN862" s="136"/>
      <c r="AO862" s="136"/>
    </row>
    <row r="863" spans="1:41" s="125" customFormat="1" x14ac:dyDescent="0.25">
      <c r="A863" s="138"/>
      <c r="B863" s="138"/>
      <c r="C863" s="141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6"/>
      <c r="AN863" s="136"/>
      <c r="AO863" s="136"/>
    </row>
    <row r="864" spans="1:41" s="125" customFormat="1" x14ac:dyDescent="0.25">
      <c r="A864" s="138"/>
      <c r="B864" s="138"/>
      <c r="C864" s="141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6"/>
      <c r="AN864" s="136"/>
      <c r="AO864" s="136"/>
    </row>
    <row r="865" spans="1:41" s="125" customFormat="1" x14ac:dyDescent="0.25">
      <c r="A865" s="138"/>
      <c r="B865" s="138"/>
      <c r="C865" s="141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6"/>
      <c r="AN865" s="136"/>
      <c r="AO865" s="136"/>
    </row>
    <row r="866" spans="1:41" s="125" customFormat="1" x14ac:dyDescent="0.25">
      <c r="A866" s="138"/>
      <c r="B866" s="138"/>
      <c r="C866" s="141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6"/>
      <c r="AN866" s="136"/>
      <c r="AO866" s="136"/>
    </row>
    <row r="867" spans="1:41" s="125" customFormat="1" x14ac:dyDescent="0.25">
      <c r="A867" s="138"/>
      <c r="B867" s="138"/>
      <c r="C867" s="141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6"/>
      <c r="AN867" s="136"/>
      <c r="AO867" s="136"/>
    </row>
    <row r="868" spans="1:41" s="125" customFormat="1" x14ac:dyDescent="0.25">
      <c r="A868" s="138"/>
      <c r="B868" s="138"/>
      <c r="C868" s="141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6"/>
      <c r="AN868" s="136"/>
      <c r="AO868" s="136"/>
    </row>
    <row r="869" spans="1:41" s="125" customFormat="1" x14ac:dyDescent="0.25">
      <c r="A869" s="138"/>
      <c r="B869" s="138"/>
      <c r="C869" s="141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6"/>
      <c r="AN869" s="136"/>
      <c r="AO869" s="136"/>
    </row>
    <row r="870" spans="1:41" s="125" customFormat="1" x14ac:dyDescent="0.25">
      <c r="A870" s="138"/>
      <c r="B870" s="138"/>
      <c r="C870" s="141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6"/>
      <c r="AN870" s="136"/>
      <c r="AO870" s="136"/>
    </row>
    <row r="871" spans="1:41" s="125" customFormat="1" x14ac:dyDescent="0.25">
      <c r="A871" s="138"/>
      <c r="B871" s="138"/>
      <c r="C871" s="141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6"/>
      <c r="AN871" s="136"/>
      <c r="AO871" s="136"/>
    </row>
    <row r="872" spans="1:41" s="125" customFormat="1" x14ac:dyDescent="0.25">
      <c r="A872" s="138"/>
      <c r="B872" s="138"/>
      <c r="C872" s="141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6"/>
      <c r="AN872" s="136"/>
      <c r="AO872" s="136"/>
    </row>
    <row r="873" spans="1:41" s="125" customFormat="1" x14ac:dyDescent="0.25">
      <c r="A873" s="138"/>
      <c r="B873" s="138"/>
      <c r="C873" s="141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6"/>
      <c r="AN873" s="136"/>
      <c r="AO873" s="136"/>
    </row>
    <row r="874" spans="1:41" s="125" customFormat="1" x14ac:dyDescent="0.25">
      <c r="A874" s="138"/>
      <c r="B874" s="138"/>
      <c r="C874" s="141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6"/>
      <c r="AN874" s="136"/>
      <c r="AO874" s="136"/>
    </row>
    <row r="875" spans="1:41" s="125" customFormat="1" x14ac:dyDescent="0.25">
      <c r="A875" s="138"/>
      <c r="B875" s="138"/>
      <c r="C875" s="141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6"/>
      <c r="AN875" s="136"/>
      <c r="AO875" s="136"/>
    </row>
    <row r="876" spans="1:41" s="125" customFormat="1" x14ac:dyDescent="0.25">
      <c r="A876" s="138"/>
      <c r="B876" s="138"/>
      <c r="C876" s="141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6"/>
      <c r="AN876" s="136"/>
      <c r="AO876" s="136"/>
    </row>
    <row r="877" spans="1:41" s="125" customFormat="1" x14ac:dyDescent="0.25">
      <c r="A877" s="138"/>
      <c r="B877" s="138"/>
      <c r="C877" s="141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6"/>
      <c r="AN877" s="136"/>
      <c r="AO877" s="136"/>
    </row>
    <row r="878" spans="1:41" s="125" customFormat="1" x14ac:dyDescent="0.25">
      <c r="A878" s="138"/>
      <c r="B878" s="138"/>
      <c r="C878" s="141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6"/>
      <c r="AN878" s="136"/>
      <c r="AO878" s="136"/>
    </row>
    <row r="879" spans="1:41" s="125" customFormat="1" x14ac:dyDescent="0.25">
      <c r="A879" s="138"/>
      <c r="B879" s="138"/>
      <c r="C879" s="141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6"/>
      <c r="AN879" s="136"/>
      <c r="AO879" s="136"/>
    </row>
    <row r="880" spans="1:41" s="125" customFormat="1" x14ac:dyDescent="0.25">
      <c r="A880" s="138"/>
      <c r="B880" s="138"/>
      <c r="C880" s="141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6"/>
      <c r="AN880" s="136"/>
      <c r="AO880" s="136"/>
    </row>
    <row r="881" spans="1:41" s="125" customFormat="1" x14ac:dyDescent="0.25">
      <c r="A881" s="138"/>
      <c r="B881" s="138"/>
      <c r="C881" s="141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6"/>
      <c r="AN881" s="136"/>
      <c r="AO881" s="136"/>
    </row>
    <row r="882" spans="1:41" s="125" customFormat="1" x14ac:dyDescent="0.25">
      <c r="A882" s="138"/>
      <c r="B882" s="138"/>
      <c r="C882" s="141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6"/>
      <c r="AN882" s="136"/>
      <c r="AO882" s="136"/>
    </row>
    <row r="883" spans="1:41" s="125" customFormat="1" x14ac:dyDescent="0.25">
      <c r="A883" s="138"/>
      <c r="B883" s="138"/>
      <c r="C883" s="141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6"/>
      <c r="AN883" s="136"/>
      <c r="AO883" s="136"/>
    </row>
    <row r="884" spans="1:41" s="125" customFormat="1" x14ac:dyDescent="0.25">
      <c r="A884" s="138"/>
      <c r="B884" s="138"/>
      <c r="C884" s="141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6"/>
      <c r="AN884" s="136"/>
      <c r="AO884" s="136"/>
    </row>
    <row r="885" spans="1:41" s="125" customFormat="1" x14ac:dyDescent="0.25">
      <c r="A885" s="138"/>
      <c r="B885" s="138"/>
      <c r="C885" s="141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6"/>
      <c r="AN885" s="136"/>
      <c r="AO885" s="136"/>
    </row>
    <row r="886" spans="1:41" s="125" customFormat="1" x14ac:dyDescent="0.25">
      <c r="A886" s="138"/>
      <c r="B886" s="138"/>
      <c r="C886" s="141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6"/>
      <c r="AN886" s="136"/>
      <c r="AO886" s="136"/>
    </row>
    <row r="887" spans="1:41" s="125" customFormat="1" x14ac:dyDescent="0.25">
      <c r="A887" s="138"/>
      <c r="B887" s="138"/>
      <c r="C887" s="141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6"/>
      <c r="AN887" s="136"/>
      <c r="AO887" s="136"/>
    </row>
    <row r="888" spans="1:41" s="125" customFormat="1" x14ac:dyDescent="0.25">
      <c r="A888" s="138"/>
      <c r="B888" s="138"/>
      <c r="C888" s="141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6"/>
      <c r="AN888" s="136"/>
      <c r="AO888" s="136"/>
    </row>
    <row r="889" spans="1:41" s="125" customFormat="1" x14ac:dyDescent="0.25">
      <c r="A889" s="138"/>
      <c r="B889" s="138"/>
      <c r="C889" s="141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6"/>
      <c r="AN889" s="136"/>
      <c r="AO889" s="136"/>
    </row>
    <row r="890" spans="1:41" s="125" customFormat="1" x14ac:dyDescent="0.25">
      <c r="A890" s="138"/>
      <c r="B890" s="138"/>
      <c r="C890" s="141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6"/>
      <c r="AN890" s="136"/>
      <c r="AO890" s="136"/>
    </row>
    <row r="891" spans="1:41" s="125" customFormat="1" x14ac:dyDescent="0.25">
      <c r="A891" s="138"/>
      <c r="B891" s="138"/>
      <c r="C891" s="141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6"/>
      <c r="AN891" s="136"/>
      <c r="AO891" s="136"/>
    </row>
    <row r="892" spans="1:41" s="125" customFormat="1" x14ac:dyDescent="0.25">
      <c r="A892" s="138"/>
      <c r="B892" s="138"/>
      <c r="C892" s="141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6"/>
      <c r="AN892" s="136"/>
      <c r="AO892" s="136"/>
    </row>
    <row r="893" spans="1:41" s="125" customFormat="1" x14ac:dyDescent="0.25">
      <c r="A893" s="138"/>
      <c r="B893" s="138"/>
      <c r="C893" s="141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6"/>
      <c r="AN893" s="136"/>
      <c r="AO893" s="136"/>
    </row>
    <row r="894" spans="1:41" s="125" customFormat="1" x14ac:dyDescent="0.25">
      <c r="A894" s="138"/>
      <c r="B894" s="138"/>
      <c r="C894" s="141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6"/>
      <c r="AN894" s="136"/>
      <c r="AO894" s="136"/>
    </row>
    <row r="895" spans="1:41" s="125" customFormat="1" x14ac:dyDescent="0.25">
      <c r="A895" s="138"/>
      <c r="B895" s="138"/>
      <c r="C895" s="141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6"/>
      <c r="AN895" s="136"/>
      <c r="AO895" s="136"/>
    </row>
    <row r="896" spans="1:41" s="125" customFormat="1" x14ac:dyDescent="0.25">
      <c r="A896" s="138"/>
      <c r="B896" s="138"/>
      <c r="C896" s="141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6"/>
      <c r="AN896" s="136"/>
      <c r="AO896" s="136"/>
    </row>
    <row r="897" spans="1:41" s="125" customFormat="1" x14ac:dyDescent="0.25">
      <c r="A897" s="138"/>
      <c r="B897" s="138"/>
      <c r="C897" s="141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6"/>
      <c r="AN897" s="136"/>
      <c r="AO897" s="136"/>
    </row>
    <row r="898" spans="1:41" s="125" customFormat="1" x14ac:dyDescent="0.25">
      <c r="A898" s="138"/>
      <c r="B898" s="138"/>
      <c r="C898" s="141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6"/>
      <c r="AN898" s="136"/>
      <c r="AO898" s="136"/>
    </row>
    <row r="899" spans="1:41" s="125" customFormat="1" x14ac:dyDescent="0.25">
      <c r="A899" s="138"/>
      <c r="B899" s="138"/>
      <c r="C899" s="141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6"/>
      <c r="AN899" s="136"/>
      <c r="AO899" s="136"/>
    </row>
    <row r="900" spans="1:41" s="125" customFormat="1" x14ac:dyDescent="0.25">
      <c r="A900" s="138"/>
      <c r="B900" s="138"/>
      <c r="C900" s="141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6"/>
      <c r="AN900" s="136"/>
      <c r="AO900" s="136"/>
    </row>
    <row r="901" spans="1:41" s="125" customFormat="1" x14ac:dyDescent="0.25">
      <c r="A901" s="138"/>
      <c r="B901" s="138"/>
      <c r="C901" s="141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6"/>
      <c r="AN901" s="136"/>
      <c r="AO901" s="136"/>
    </row>
    <row r="902" spans="1:41" s="125" customFormat="1" x14ac:dyDescent="0.25">
      <c r="A902" s="138"/>
      <c r="B902" s="138"/>
      <c r="C902" s="141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6"/>
      <c r="AN902" s="136"/>
      <c r="AO902" s="136"/>
    </row>
    <row r="903" spans="1:41" s="125" customFormat="1" x14ac:dyDescent="0.25">
      <c r="A903" s="138"/>
      <c r="B903" s="138"/>
      <c r="C903" s="141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6"/>
      <c r="AN903" s="136"/>
      <c r="AO903" s="136"/>
    </row>
    <row r="904" spans="1:41" s="125" customFormat="1" x14ac:dyDescent="0.25">
      <c r="A904" s="138"/>
      <c r="B904" s="138"/>
      <c r="C904" s="141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6"/>
      <c r="AN904" s="136"/>
      <c r="AO904" s="136"/>
    </row>
    <row r="905" spans="1:41" s="125" customFormat="1" x14ac:dyDescent="0.25">
      <c r="A905" s="138"/>
      <c r="B905" s="138"/>
      <c r="C905" s="141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6"/>
      <c r="AN905" s="136"/>
      <c r="AO905" s="136"/>
    </row>
    <row r="906" spans="1:41" s="125" customFormat="1" x14ac:dyDescent="0.25">
      <c r="A906" s="138"/>
      <c r="B906" s="138"/>
      <c r="C906" s="141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6"/>
      <c r="AN906" s="136"/>
      <c r="AO906" s="136"/>
    </row>
    <row r="907" spans="1:41" s="125" customFormat="1" x14ac:dyDescent="0.25">
      <c r="A907" s="138"/>
      <c r="B907" s="138"/>
      <c r="C907" s="141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6"/>
      <c r="AN907" s="136"/>
      <c r="AO907" s="136"/>
    </row>
    <row r="908" spans="1:41" s="125" customFormat="1" x14ac:dyDescent="0.25">
      <c r="A908" s="138"/>
      <c r="B908" s="138"/>
      <c r="C908" s="141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6"/>
      <c r="AN908" s="136"/>
      <c r="AO908" s="136"/>
    </row>
    <row r="909" spans="1:41" s="125" customFormat="1" x14ac:dyDescent="0.25">
      <c r="A909" s="138"/>
      <c r="B909" s="138"/>
      <c r="C909" s="141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6"/>
      <c r="AN909" s="136"/>
      <c r="AO909" s="136"/>
    </row>
    <row r="910" spans="1:41" s="125" customFormat="1" x14ac:dyDescent="0.25">
      <c r="A910" s="138"/>
      <c r="B910" s="138"/>
      <c r="C910" s="141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6"/>
      <c r="AN910" s="136"/>
      <c r="AO910" s="136"/>
    </row>
    <row r="911" spans="1:41" s="125" customFormat="1" x14ac:dyDescent="0.25">
      <c r="A911" s="138"/>
      <c r="B911" s="138"/>
      <c r="C911" s="141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6"/>
      <c r="AN911" s="136"/>
      <c r="AO911" s="136"/>
    </row>
    <row r="912" spans="1:41" s="125" customFormat="1" x14ac:dyDescent="0.25">
      <c r="A912" s="138"/>
      <c r="B912" s="138"/>
      <c r="C912" s="141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6"/>
      <c r="AN912" s="136"/>
      <c r="AO912" s="136"/>
    </row>
    <row r="913" spans="1:41" s="125" customFormat="1" x14ac:dyDescent="0.25">
      <c r="A913" s="138"/>
      <c r="B913" s="138"/>
      <c r="C913" s="141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6"/>
      <c r="AN913" s="136"/>
      <c r="AO913" s="136"/>
    </row>
    <row r="914" spans="1:41" s="125" customFormat="1" x14ac:dyDescent="0.25">
      <c r="A914" s="138"/>
      <c r="B914" s="138"/>
      <c r="C914" s="141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6"/>
      <c r="AN914" s="136"/>
      <c r="AO914" s="136"/>
    </row>
    <row r="915" spans="1:41" s="125" customFormat="1" x14ac:dyDescent="0.25">
      <c r="A915" s="138"/>
      <c r="B915" s="138"/>
      <c r="C915" s="141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6"/>
      <c r="AN915" s="136"/>
      <c r="AO915" s="136"/>
    </row>
    <row r="916" spans="1:41" s="125" customFormat="1" x14ac:dyDescent="0.25">
      <c r="A916" s="138"/>
      <c r="B916" s="138"/>
      <c r="C916" s="141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6"/>
      <c r="AN916" s="136"/>
      <c r="AO916" s="136"/>
    </row>
    <row r="917" spans="1:41" s="125" customFormat="1" x14ac:dyDescent="0.25">
      <c r="A917" s="138"/>
      <c r="B917" s="138"/>
      <c r="C917" s="141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6"/>
      <c r="AN917" s="136"/>
      <c r="AO917" s="136"/>
    </row>
    <row r="918" spans="1:41" s="125" customFormat="1" x14ac:dyDescent="0.25">
      <c r="A918" s="138"/>
      <c r="B918" s="138"/>
      <c r="C918" s="141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6"/>
      <c r="AN918" s="136"/>
      <c r="AO918" s="136"/>
    </row>
    <row r="919" spans="1:41" s="125" customFormat="1" x14ac:dyDescent="0.25">
      <c r="A919" s="138"/>
      <c r="B919" s="138"/>
      <c r="C919" s="141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6"/>
      <c r="AN919" s="136"/>
      <c r="AO919" s="136"/>
    </row>
    <row r="920" spans="1:41" s="125" customFormat="1" x14ac:dyDescent="0.25">
      <c r="A920" s="138"/>
      <c r="B920" s="138"/>
      <c r="C920" s="141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6"/>
      <c r="AN920" s="136"/>
      <c r="AO920" s="136"/>
    </row>
    <row r="921" spans="1:41" s="125" customFormat="1" x14ac:dyDescent="0.25">
      <c r="A921" s="138"/>
      <c r="B921" s="138"/>
      <c r="C921" s="141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6"/>
      <c r="AN921" s="136"/>
      <c r="AO921" s="136"/>
    </row>
    <row r="922" spans="1:41" s="125" customFormat="1" x14ac:dyDescent="0.25">
      <c r="A922" s="138"/>
      <c r="B922" s="138"/>
      <c r="C922" s="141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6"/>
      <c r="AN922" s="136"/>
      <c r="AO922" s="136"/>
    </row>
    <row r="923" spans="1:41" s="125" customFormat="1" x14ac:dyDescent="0.25">
      <c r="A923" s="138"/>
      <c r="B923" s="138"/>
      <c r="C923" s="141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6"/>
      <c r="AN923" s="136"/>
      <c r="AO923" s="136"/>
    </row>
    <row r="924" spans="1:41" s="125" customFormat="1" x14ac:dyDescent="0.25">
      <c r="A924" s="138"/>
      <c r="B924" s="138"/>
      <c r="C924" s="141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6"/>
      <c r="AN924" s="136"/>
      <c r="AO924" s="136"/>
    </row>
    <row r="925" spans="1:41" s="125" customFormat="1" x14ac:dyDescent="0.25">
      <c r="A925" s="138"/>
      <c r="B925" s="138"/>
      <c r="C925" s="141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6"/>
      <c r="AN925" s="136"/>
      <c r="AO925" s="136"/>
    </row>
    <row r="926" spans="1:41" s="125" customFormat="1" x14ac:dyDescent="0.25">
      <c r="A926" s="138"/>
      <c r="B926" s="138"/>
      <c r="C926" s="141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6"/>
      <c r="AN926" s="136"/>
      <c r="AO926" s="136"/>
    </row>
    <row r="927" spans="1:41" s="125" customFormat="1" x14ac:dyDescent="0.25">
      <c r="A927" s="138"/>
      <c r="B927" s="138"/>
      <c r="C927" s="141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6"/>
      <c r="AN927" s="136"/>
      <c r="AO927" s="136"/>
    </row>
    <row r="928" spans="1:41" s="125" customFormat="1" x14ac:dyDescent="0.25">
      <c r="A928" s="138"/>
      <c r="B928" s="138"/>
      <c r="C928" s="141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6"/>
      <c r="AN928" s="136"/>
      <c r="AO928" s="136"/>
    </row>
    <row r="929" spans="1:41" s="125" customFormat="1" x14ac:dyDescent="0.25">
      <c r="A929" s="138"/>
      <c r="B929" s="138"/>
      <c r="C929" s="141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6"/>
      <c r="AN929" s="136"/>
      <c r="AO929" s="136"/>
    </row>
    <row r="930" spans="1:41" s="125" customFormat="1" x14ac:dyDescent="0.25">
      <c r="A930" s="138"/>
      <c r="B930" s="138"/>
      <c r="C930" s="141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6"/>
      <c r="AN930" s="136"/>
      <c r="AO930" s="136"/>
    </row>
    <row r="931" spans="1:41" s="125" customFormat="1" x14ac:dyDescent="0.25">
      <c r="A931" s="138"/>
      <c r="B931" s="138"/>
      <c r="C931" s="141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6"/>
      <c r="AN931" s="136"/>
      <c r="AO931" s="136"/>
    </row>
    <row r="932" spans="1:41" s="125" customFormat="1" x14ac:dyDescent="0.25">
      <c r="A932" s="138"/>
      <c r="B932" s="138"/>
      <c r="C932" s="141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6"/>
      <c r="AN932" s="136"/>
      <c r="AO932" s="136"/>
    </row>
    <row r="933" spans="1:41" s="125" customFormat="1" x14ac:dyDescent="0.25">
      <c r="A933" s="138"/>
      <c r="B933" s="138"/>
      <c r="C933" s="141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6"/>
      <c r="AN933" s="136"/>
      <c r="AO933" s="136"/>
    </row>
    <row r="934" spans="1:41" s="125" customFormat="1" x14ac:dyDescent="0.25">
      <c r="A934" s="138"/>
      <c r="B934" s="138"/>
      <c r="C934" s="141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6"/>
      <c r="AN934" s="136"/>
      <c r="AO934" s="136"/>
    </row>
    <row r="935" spans="1:41" s="125" customFormat="1" x14ac:dyDescent="0.25">
      <c r="A935" s="138"/>
      <c r="B935" s="138"/>
      <c r="C935" s="141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6"/>
      <c r="AN935" s="136"/>
      <c r="AO935" s="136"/>
    </row>
    <row r="936" spans="1:41" s="125" customFormat="1" x14ac:dyDescent="0.25">
      <c r="A936" s="138"/>
      <c r="B936" s="138"/>
      <c r="C936" s="141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6"/>
      <c r="AN936" s="136"/>
      <c r="AO936" s="136"/>
    </row>
    <row r="937" spans="1:41" s="125" customFormat="1" x14ac:dyDescent="0.25">
      <c r="A937" s="138"/>
      <c r="B937" s="138"/>
      <c r="C937" s="141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6"/>
      <c r="AN937" s="136"/>
      <c r="AO937" s="136"/>
    </row>
    <row r="938" spans="1:41" s="125" customFormat="1" x14ac:dyDescent="0.25">
      <c r="A938" s="138"/>
      <c r="B938" s="138"/>
      <c r="C938" s="141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6"/>
      <c r="AN938" s="136"/>
      <c r="AO938" s="136"/>
    </row>
    <row r="939" spans="1:41" s="125" customFormat="1" x14ac:dyDescent="0.25">
      <c r="A939" s="138"/>
      <c r="B939" s="138"/>
      <c r="C939" s="141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6"/>
      <c r="AN939" s="136"/>
      <c r="AO939" s="136"/>
    </row>
    <row r="940" spans="1:41" s="125" customFormat="1" x14ac:dyDescent="0.25">
      <c r="A940" s="138"/>
      <c r="B940" s="138"/>
      <c r="C940" s="141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6"/>
      <c r="AN940" s="136"/>
      <c r="AO940" s="136"/>
    </row>
    <row r="941" spans="1:41" s="125" customFormat="1" x14ac:dyDescent="0.25">
      <c r="A941" s="138"/>
      <c r="B941" s="138"/>
      <c r="C941" s="141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6"/>
      <c r="AN941" s="136"/>
      <c r="AO941" s="136"/>
    </row>
    <row r="942" spans="1:41" s="125" customFormat="1" x14ac:dyDescent="0.25">
      <c r="A942" s="138"/>
      <c r="B942" s="138"/>
      <c r="C942" s="141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6"/>
      <c r="AN942" s="136"/>
      <c r="AO942" s="136"/>
    </row>
    <row r="943" spans="1:41" s="125" customFormat="1" x14ac:dyDescent="0.25">
      <c r="A943" s="138"/>
      <c r="B943" s="138"/>
      <c r="C943" s="141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6"/>
      <c r="AN943" s="136"/>
      <c r="AO943" s="136"/>
    </row>
    <row r="944" spans="1:41" s="125" customFormat="1" x14ac:dyDescent="0.25">
      <c r="A944" s="138"/>
      <c r="B944" s="138"/>
      <c r="C944" s="141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6"/>
      <c r="AN944" s="136"/>
      <c r="AO944" s="136"/>
    </row>
    <row r="945" spans="1:41" s="125" customFormat="1" x14ac:dyDescent="0.25">
      <c r="A945" s="138"/>
      <c r="B945" s="138"/>
      <c r="C945" s="141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6"/>
      <c r="AN945" s="136"/>
      <c r="AO945" s="136"/>
    </row>
    <row r="946" spans="1:41" s="125" customFormat="1" x14ac:dyDescent="0.25">
      <c r="A946" s="138"/>
      <c r="B946" s="138"/>
      <c r="C946" s="141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6"/>
      <c r="AN946" s="136"/>
      <c r="AO946" s="136"/>
    </row>
    <row r="947" spans="1:41" s="125" customFormat="1" x14ac:dyDescent="0.25">
      <c r="A947" s="138"/>
      <c r="B947" s="138"/>
      <c r="C947" s="141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6"/>
      <c r="AN947" s="136"/>
      <c r="AO947" s="136"/>
    </row>
    <row r="948" spans="1:41" s="125" customFormat="1" x14ac:dyDescent="0.25">
      <c r="A948" s="138"/>
      <c r="B948" s="138"/>
      <c r="C948" s="141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6"/>
      <c r="AN948" s="136"/>
      <c r="AO948" s="136"/>
    </row>
    <row r="949" spans="1:41" s="125" customFormat="1" x14ac:dyDescent="0.25">
      <c r="A949" s="138"/>
      <c r="B949" s="138"/>
      <c r="C949" s="141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6"/>
      <c r="AN949" s="136"/>
      <c r="AO949" s="136"/>
    </row>
    <row r="950" spans="1:41" s="125" customFormat="1" x14ac:dyDescent="0.25">
      <c r="A950" s="138"/>
      <c r="B950" s="138"/>
      <c r="C950" s="141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6"/>
      <c r="AN950" s="136"/>
      <c r="AO950" s="136"/>
    </row>
    <row r="951" spans="1:41" s="125" customFormat="1" x14ac:dyDescent="0.25">
      <c r="A951" s="138"/>
      <c r="B951" s="138"/>
      <c r="C951" s="141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6"/>
      <c r="AN951" s="136"/>
      <c r="AO951" s="136"/>
    </row>
    <row r="952" spans="1:41" s="125" customFormat="1" x14ac:dyDescent="0.25">
      <c r="A952" s="138"/>
      <c r="B952" s="138"/>
      <c r="C952" s="141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6"/>
      <c r="AN952" s="136"/>
      <c r="AO952" s="136"/>
    </row>
    <row r="953" spans="1:41" s="125" customFormat="1" x14ac:dyDescent="0.25">
      <c r="A953" s="138"/>
      <c r="B953" s="138"/>
      <c r="C953" s="141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6"/>
      <c r="AN953" s="136"/>
      <c r="AO953" s="136"/>
    </row>
    <row r="954" spans="1:41" s="125" customFormat="1" x14ac:dyDescent="0.25">
      <c r="A954" s="138"/>
      <c r="B954" s="138"/>
      <c r="C954" s="141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6"/>
      <c r="AN954" s="136"/>
      <c r="AO954" s="136"/>
    </row>
    <row r="955" spans="1:41" s="125" customFormat="1" x14ac:dyDescent="0.25">
      <c r="A955" s="138"/>
      <c r="B955" s="138"/>
      <c r="C955" s="141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6"/>
      <c r="AN955" s="136"/>
      <c r="AO955" s="136"/>
    </row>
    <row r="956" spans="1:41" s="125" customFormat="1" x14ac:dyDescent="0.25">
      <c r="A956" s="138"/>
      <c r="B956" s="138"/>
      <c r="C956" s="141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6"/>
      <c r="AN956" s="136"/>
      <c r="AO956" s="136"/>
    </row>
    <row r="957" spans="1:41" s="125" customFormat="1" x14ac:dyDescent="0.25">
      <c r="A957" s="138"/>
      <c r="B957" s="138"/>
      <c r="C957" s="141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6"/>
      <c r="AN957" s="136"/>
      <c r="AO957" s="136"/>
    </row>
    <row r="958" spans="1:41" s="125" customFormat="1" x14ac:dyDescent="0.25">
      <c r="A958" s="138"/>
      <c r="B958" s="138"/>
      <c r="C958" s="141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6"/>
      <c r="AN958" s="136"/>
      <c r="AO958" s="136"/>
    </row>
    <row r="959" spans="1:41" s="125" customFormat="1" x14ac:dyDescent="0.25">
      <c r="A959" s="138"/>
      <c r="B959" s="138"/>
      <c r="C959" s="141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6"/>
      <c r="AN959" s="136"/>
      <c r="AO959" s="136"/>
    </row>
    <row r="960" spans="1:41" s="125" customFormat="1" x14ac:dyDescent="0.25">
      <c r="A960" s="138"/>
      <c r="B960" s="138"/>
      <c r="C960" s="141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6"/>
      <c r="AN960" s="136"/>
      <c r="AO960" s="136"/>
    </row>
    <row r="961" spans="1:41" s="125" customFormat="1" x14ac:dyDescent="0.25">
      <c r="A961" s="138"/>
      <c r="B961" s="138"/>
      <c r="C961" s="141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6"/>
      <c r="AN961" s="136"/>
      <c r="AO961" s="136"/>
    </row>
    <row r="962" spans="1:41" s="125" customFormat="1" x14ac:dyDescent="0.25">
      <c r="A962" s="138"/>
      <c r="B962" s="138"/>
      <c r="C962" s="141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6"/>
      <c r="AN962" s="136"/>
      <c r="AO962" s="136"/>
    </row>
    <row r="963" spans="1:41" s="125" customFormat="1" x14ac:dyDescent="0.25">
      <c r="A963" s="138"/>
      <c r="B963" s="138"/>
      <c r="C963" s="141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6"/>
      <c r="AN963" s="136"/>
      <c r="AO963" s="136"/>
    </row>
    <row r="964" spans="1:41" s="125" customFormat="1" x14ac:dyDescent="0.25">
      <c r="A964" s="138"/>
      <c r="B964" s="138"/>
      <c r="C964" s="141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6"/>
      <c r="AN964" s="136"/>
      <c r="AO964" s="136"/>
    </row>
    <row r="965" spans="1:41" s="125" customFormat="1" x14ac:dyDescent="0.25">
      <c r="A965" s="138"/>
      <c r="B965" s="138"/>
      <c r="C965" s="141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6"/>
      <c r="AN965" s="136"/>
      <c r="AO965" s="136"/>
    </row>
    <row r="966" spans="1:41" s="125" customFormat="1" x14ac:dyDescent="0.25">
      <c r="A966" s="138"/>
      <c r="B966" s="138"/>
      <c r="C966" s="141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6"/>
      <c r="AN966" s="136"/>
      <c r="AO966" s="136"/>
    </row>
    <row r="967" spans="1:41" s="125" customFormat="1" x14ac:dyDescent="0.25">
      <c r="A967" s="138"/>
      <c r="B967" s="138"/>
      <c r="C967" s="141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6"/>
      <c r="AN967" s="136"/>
      <c r="AO967" s="136"/>
    </row>
    <row r="968" spans="1:41" s="125" customFormat="1" x14ac:dyDescent="0.25">
      <c r="A968" s="138"/>
      <c r="B968" s="138"/>
      <c r="C968" s="141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6"/>
      <c r="AN968" s="136"/>
      <c r="AO968" s="136"/>
    </row>
    <row r="969" spans="1:41" s="125" customFormat="1" x14ac:dyDescent="0.25">
      <c r="A969" s="138"/>
      <c r="B969" s="138"/>
      <c r="C969" s="141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6"/>
      <c r="AN969" s="136"/>
      <c r="AO969" s="136"/>
    </row>
    <row r="970" spans="1:41" s="125" customFormat="1" x14ac:dyDescent="0.25">
      <c r="A970" s="138"/>
      <c r="B970" s="138"/>
      <c r="C970" s="141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6"/>
      <c r="AN970" s="136"/>
      <c r="AO970" s="136"/>
    </row>
    <row r="971" spans="1:41" s="125" customFormat="1" x14ac:dyDescent="0.25">
      <c r="A971" s="138"/>
      <c r="B971" s="138"/>
      <c r="C971" s="141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6"/>
      <c r="AN971" s="136"/>
      <c r="AO971" s="136"/>
    </row>
    <row r="972" spans="1:41" s="125" customFormat="1" x14ac:dyDescent="0.25">
      <c r="A972" s="138"/>
      <c r="B972" s="138"/>
      <c r="C972" s="141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6"/>
      <c r="AN972" s="136"/>
      <c r="AO972" s="136"/>
    </row>
    <row r="973" spans="1:41" s="125" customFormat="1" x14ac:dyDescent="0.25">
      <c r="A973" s="138"/>
      <c r="B973" s="138"/>
      <c r="C973" s="141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6"/>
      <c r="AN973" s="136"/>
      <c r="AO973" s="136"/>
    </row>
    <row r="974" spans="1:41" s="125" customFormat="1" x14ac:dyDescent="0.25">
      <c r="A974" s="138"/>
      <c r="B974" s="138"/>
      <c r="C974" s="141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6"/>
      <c r="AN974" s="136"/>
      <c r="AO974" s="136"/>
    </row>
    <row r="975" spans="1:41" s="125" customFormat="1" x14ac:dyDescent="0.25">
      <c r="A975" s="138"/>
      <c r="B975" s="138"/>
      <c r="C975" s="141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6"/>
      <c r="AN975" s="136"/>
      <c r="AO975" s="136"/>
    </row>
    <row r="976" spans="1:41" s="125" customFormat="1" x14ac:dyDescent="0.25">
      <c r="A976" s="138"/>
      <c r="B976" s="138"/>
      <c r="C976" s="141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6"/>
      <c r="AN976" s="136"/>
      <c r="AO976" s="136"/>
    </row>
    <row r="977" spans="1:41" s="125" customFormat="1" x14ac:dyDescent="0.25">
      <c r="A977" s="138"/>
      <c r="B977" s="138"/>
      <c r="C977" s="141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6"/>
      <c r="AN977" s="136"/>
      <c r="AO977" s="136"/>
    </row>
    <row r="978" spans="1:41" s="125" customFormat="1" x14ac:dyDescent="0.25">
      <c r="A978" s="138"/>
      <c r="B978" s="138"/>
      <c r="C978" s="141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6"/>
      <c r="AN978" s="136"/>
      <c r="AO978" s="136"/>
    </row>
    <row r="979" spans="1:41" s="125" customFormat="1" x14ac:dyDescent="0.25">
      <c r="A979" s="138"/>
      <c r="B979" s="138"/>
      <c r="C979" s="141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6"/>
      <c r="AN979" s="136"/>
      <c r="AO979" s="136"/>
    </row>
    <row r="980" spans="1:41" s="125" customFormat="1" x14ac:dyDescent="0.25">
      <c r="A980" s="138"/>
      <c r="B980" s="138"/>
      <c r="C980" s="141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6"/>
      <c r="AN980" s="136"/>
      <c r="AO980" s="136"/>
    </row>
    <row r="981" spans="1:41" s="125" customFormat="1" x14ac:dyDescent="0.25">
      <c r="A981" s="138"/>
      <c r="B981" s="138"/>
      <c r="C981" s="141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6"/>
      <c r="AN981" s="136"/>
      <c r="AO981" s="136"/>
    </row>
    <row r="982" spans="1:41" s="125" customFormat="1" x14ac:dyDescent="0.25">
      <c r="A982" s="138"/>
      <c r="B982" s="138"/>
      <c r="C982" s="141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6"/>
      <c r="AN982" s="136"/>
      <c r="AO982" s="136"/>
    </row>
    <row r="983" spans="1:41" s="125" customFormat="1" x14ac:dyDescent="0.25">
      <c r="A983" s="138"/>
      <c r="B983" s="138"/>
      <c r="C983" s="141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6"/>
      <c r="AN983" s="136"/>
      <c r="AO983" s="136"/>
    </row>
    <row r="984" spans="1:41" s="125" customFormat="1" x14ac:dyDescent="0.25">
      <c r="A984" s="138"/>
      <c r="B984" s="138"/>
      <c r="C984" s="141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6"/>
      <c r="AN984" s="136"/>
      <c r="AO984" s="136"/>
    </row>
    <row r="985" spans="1:41" s="125" customFormat="1" x14ac:dyDescent="0.25">
      <c r="A985" s="138"/>
      <c r="B985" s="138"/>
      <c r="C985" s="141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6"/>
      <c r="AN985" s="136"/>
      <c r="AO985" s="136"/>
    </row>
    <row r="986" spans="1:41" s="125" customFormat="1" x14ac:dyDescent="0.25">
      <c r="A986" s="138"/>
      <c r="B986" s="138"/>
      <c r="C986" s="141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6"/>
      <c r="AN986" s="136"/>
      <c r="AO986" s="136"/>
    </row>
    <row r="987" spans="1:41" s="125" customFormat="1" x14ac:dyDescent="0.25">
      <c r="A987" s="138"/>
      <c r="B987" s="138"/>
      <c r="C987" s="141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6"/>
      <c r="AN987" s="136"/>
      <c r="AO987" s="136"/>
    </row>
    <row r="988" spans="1:41" s="125" customFormat="1" x14ac:dyDescent="0.25">
      <c r="A988" s="138"/>
      <c r="B988" s="138"/>
      <c r="C988" s="141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6"/>
      <c r="AN988" s="136"/>
      <c r="AO988" s="136"/>
    </row>
    <row r="989" spans="1:41" s="125" customFormat="1" x14ac:dyDescent="0.25">
      <c r="A989" s="138"/>
      <c r="B989" s="138"/>
      <c r="C989" s="141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6"/>
      <c r="AN989" s="136"/>
      <c r="AO989" s="136"/>
    </row>
    <row r="990" spans="1:41" s="125" customFormat="1" x14ac:dyDescent="0.25">
      <c r="A990" s="138"/>
      <c r="B990" s="138"/>
      <c r="C990" s="141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6"/>
      <c r="AN990" s="136"/>
      <c r="AO990" s="136"/>
    </row>
    <row r="991" spans="1:41" s="125" customFormat="1" x14ac:dyDescent="0.25">
      <c r="A991" s="138"/>
      <c r="B991" s="138"/>
      <c r="C991" s="141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6"/>
      <c r="AN991" s="136"/>
      <c r="AO991" s="136"/>
    </row>
    <row r="992" spans="1:41" s="125" customFormat="1" x14ac:dyDescent="0.25">
      <c r="A992" s="138"/>
      <c r="B992" s="138"/>
      <c r="C992" s="141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6"/>
      <c r="AN992" s="136"/>
      <c r="AO992" s="136"/>
    </row>
    <row r="993" spans="1:41" s="125" customFormat="1" x14ac:dyDescent="0.25">
      <c r="A993" s="138"/>
      <c r="B993" s="138"/>
      <c r="C993" s="141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6"/>
      <c r="AN993" s="136"/>
      <c r="AO993" s="136"/>
    </row>
    <row r="994" spans="1:41" s="125" customFormat="1" x14ac:dyDescent="0.25">
      <c r="A994" s="138"/>
      <c r="B994" s="138"/>
      <c r="C994" s="141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6"/>
      <c r="AN994" s="136"/>
      <c r="AO994" s="136"/>
    </row>
    <row r="995" spans="1:41" s="125" customFormat="1" x14ac:dyDescent="0.25">
      <c r="A995" s="138"/>
      <c r="B995" s="138"/>
      <c r="C995" s="141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6"/>
      <c r="AN995" s="136"/>
      <c r="AO995" s="136"/>
    </row>
    <row r="996" spans="1:41" s="125" customFormat="1" x14ac:dyDescent="0.25">
      <c r="A996" s="138"/>
      <c r="B996" s="138"/>
      <c r="C996" s="141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6"/>
      <c r="AN996" s="136"/>
      <c r="AO996" s="136"/>
    </row>
    <row r="997" spans="1:41" s="125" customFormat="1" x14ac:dyDescent="0.25">
      <c r="A997" s="138"/>
      <c r="B997" s="138"/>
      <c r="C997" s="141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6"/>
      <c r="AN997" s="136"/>
      <c r="AO997" s="136"/>
    </row>
    <row r="998" spans="1:41" s="125" customFormat="1" x14ac:dyDescent="0.25">
      <c r="A998" s="138"/>
      <c r="B998" s="138"/>
      <c r="C998" s="141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6"/>
      <c r="AN998" s="136"/>
      <c r="AO998" s="136"/>
    </row>
    <row r="999" spans="1:41" s="125" customFormat="1" x14ac:dyDescent="0.25">
      <c r="A999" s="138"/>
      <c r="B999" s="138"/>
      <c r="C999" s="141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6"/>
      <c r="AN999" s="136"/>
      <c r="AO999" s="136"/>
    </row>
    <row r="1000" spans="1:41" s="125" customFormat="1" x14ac:dyDescent="0.25">
      <c r="A1000" s="138"/>
      <c r="B1000" s="138"/>
      <c r="C1000" s="141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6"/>
      <c r="AN1000" s="136"/>
      <c r="AO1000" s="136"/>
    </row>
    <row r="1001" spans="1:41" s="125" customFormat="1" x14ac:dyDescent="0.25">
      <c r="A1001" s="138"/>
      <c r="B1001" s="138"/>
      <c r="C1001" s="141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6"/>
      <c r="AN1001" s="136"/>
      <c r="AO1001" s="136"/>
    </row>
    <row r="1002" spans="1:41" s="125" customFormat="1" x14ac:dyDescent="0.25">
      <c r="A1002" s="138"/>
      <c r="B1002" s="138"/>
      <c r="C1002" s="141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6"/>
      <c r="AN1002" s="136"/>
      <c r="AO1002" s="136"/>
    </row>
    <row r="1003" spans="1:41" s="125" customFormat="1" x14ac:dyDescent="0.25">
      <c r="A1003" s="138"/>
      <c r="B1003" s="138"/>
      <c r="C1003" s="141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6"/>
      <c r="AN1003" s="136"/>
      <c r="AO1003" s="136"/>
    </row>
    <row r="1004" spans="1:41" s="125" customFormat="1" x14ac:dyDescent="0.25">
      <c r="A1004" s="138"/>
      <c r="B1004" s="138"/>
      <c r="C1004" s="141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6"/>
      <c r="AN1004" s="136"/>
      <c r="AO1004" s="136"/>
    </row>
    <row r="1005" spans="1:41" s="125" customFormat="1" x14ac:dyDescent="0.25">
      <c r="A1005" s="138"/>
      <c r="B1005" s="138"/>
      <c r="C1005" s="141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6"/>
      <c r="AN1005" s="136"/>
      <c r="AO1005" s="136"/>
    </row>
    <row r="1006" spans="1:41" s="125" customFormat="1" x14ac:dyDescent="0.25">
      <c r="A1006" s="138"/>
      <c r="B1006" s="138"/>
      <c r="C1006" s="141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6"/>
      <c r="AN1006" s="136"/>
      <c r="AO1006" s="136"/>
    </row>
    <row r="1007" spans="1:41" s="125" customFormat="1" x14ac:dyDescent="0.25">
      <c r="A1007" s="138"/>
      <c r="B1007" s="138"/>
      <c r="C1007" s="141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6"/>
      <c r="AN1007" s="136"/>
      <c r="AO1007" s="136"/>
    </row>
    <row r="1008" spans="1:41" s="125" customFormat="1" x14ac:dyDescent="0.25">
      <c r="A1008" s="138"/>
      <c r="B1008" s="138"/>
      <c r="C1008" s="141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6"/>
      <c r="AN1008" s="136"/>
      <c r="AO1008" s="136"/>
    </row>
    <row r="1009" spans="1:41" s="125" customFormat="1" x14ac:dyDescent="0.25">
      <c r="A1009" s="138"/>
      <c r="B1009" s="138"/>
      <c r="C1009" s="141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6"/>
      <c r="AN1009" s="136"/>
      <c r="AO1009" s="136"/>
    </row>
    <row r="1010" spans="1:41" s="125" customFormat="1" x14ac:dyDescent="0.25">
      <c r="A1010" s="138"/>
      <c r="B1010" s="138"/>
      <c r="C1010" s="141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6"/>
      <c r="AN1010" s="136"/>
      <c r="AO1010" s="136"/>
    </row>
    <row r="1011" spans="1:41" s="125" customFormat="1" x14ac:dyDescent="0.25">
      <c r="A1011" s="138"/>
      <c r="B1011" s="138"/>
      <c r="C1011" s="141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6"/>
      <c r="AN1011" s="136"/>
      <c r="AO1011" s="136"/>
    </row>
    <row r="1012" spans="1:41" s="125" customFormat="1" x14ac:dyDescent="0.25">
      <c r="A1012" s="138"/>
      <c r="B1012" s="138"/>
      <c r="C1012" s="141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6"/>
      <c r="AN1012" s="136"/>
      <c r="AO1012" s="136"/>
    </row>
    <row r="1013" spans="1:41" s="125" customFormat="1" x14ac:dyDescent="0.25">
      <c r="A1013" s="138"/>
      <c r="B1013" s="138"/>
      <c r="C1013" s="141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6"/>
      <c r="AN1013" s="136"/>
      <c r="AO1013" s="136"/>
    </row>
    <row r="1014" spans="1:41" s="125" customFormat="1" x14ac:dyDescent="0.25">
      <c r="A1014" s="138"/>
      <c r="B1014" s="138"/>
      <c r="C1014" s="141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6"/>
      <c r="AN1014" s="136"/>
      <c r="AO1014" s="136"/>
    </row>
    <row r="1015" spans="1:41" s="125" customFormat="1" x14ac:dyDescent="0.25">
      <c r="A1015" s="138"/>
      <c r="B1015" s="138"/>
      <c r="C1015" s="141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6"/>
      <c r="AN1015" s="136"/>
      <c r="AO1015" s="136"/>
    </row>
    <row r="1016" spans="1:41" s="125" customFormat="1" x14ac:dyDescent="0.25">
      <c r="A1016" s="138"/>
      <c r="B1016" s="138"/>
      <c r="C1016" s="141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6"/>
      <c r="AN1016" s="136"/>
      <c r="AO1016" s="136"/>
    </row>
    <row r="1017" spans="1:41" s="125" customFormat="1" x14ac:dyDescent="0.25">
      <c r="A1017" s="138"/>
      <c r="B1017" s="138"/>
      <c r="C1017" s="141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6"/>
      <c r="AN1017" s="136"/>
      <c r="AO1017" s="136"/>
    </row>
    <row r="1018" spans="1:41" s="125" customFormat="1" x14ac:dyDescent="0.25">
      <c r="A1018" s="138"/>
      <c r="B1018" s="138"/>
      <c r="C1018" s="141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6"/>
      <c r="AN1018" s="136"/>
      <c r="AO1018" s="136"/>
    </row>
    <row r="1019" spans="1:41" s="125" customFormat="1" x14ac:dyDescent="0.25">
      <c r="A1019" s="138"/>
      <c r="B1019" s="138"/>
      <c r="C1019" s="141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6"/>
      <c r="AN1019" s="136"/>
      <c r="AO1019" s="136"/>
    </row>
    <row r="1020" spans="1:41" s="125" customFormat="1" x14ac:dyDescent="0.25">
      <c r="A1020" s="138"/>
      <c r="B1020" s="138"/>
      <c r="C1020" s="141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6"/>
      <c r="AN1020" s="136"/>
      <c r="AO1020" s="136"/>
    </row>
    <row r="1021" spans="1:41" s="125" customFormat="1" x14ac:dyDescent="0.25">
      <c r="A1021" s="138"/>
      <c r="B1021" s="138"/>
      <c r="C1021" s="141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6"/>
      <c r="AN1021" s="136"/>
      <c r="AO1021" s="136"/>
    </row>
    <row r="1022" spans="1:41" s="125" customFormat="1" x14ac:dyDescent="0.25">
      <c r="A1022" s="138"/>
      <c r="B1022" s="138"/>
      <c r="C1022" s="141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6"/>
      <c r="AN1022" s="136"/>
      <c r="AO1022" s="136"/>
    </row>
    <row r="1023" spans="1:41" s="125" customFormat="1" x14ac:dyDescent="0.25">
      <c r="A1023" s="138"/>
      <c r="B1023" s="138"/>
      <c r="C1023" s="141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6"/>
      <c r="AN1023" s="136"/>
      <c r="AO1023" s="136"/>
    </row>
    <row r="1024" spans="1:41" s="125" customFormat="1" x14ac:dyDescent="0.25">
      <c r="A1024" s="138"/>
      <c r="B1024" s="138"/>
      <c r="C1024" s="141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6"/>
      <c r="AN1024" s="136"/>
      <c r="AO1024" s="136"/>
    </row>
    <row r="1025" spans="1:41" s="125" customFormat="1" x14ac:dyDescent="0.25">
      <c r="A1025" s="138"/>
      <c r="B1025" s="138"/>
      <c r="C1025" s="141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6"/>
      <c r="AN1025" s="136"/>
      <c r="AO1025" s="136"/>
    </row>
    <row r="1026" spans="1:41" s="125" customFormat="1" x14ac:dyDescent="0.25">
      <c r="A1026" s="138"/>
      <c r="B1026" s="138"/>
      <c r="C1026" s="141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6"/>
      <c r="AN1026" s="136"/>
      <c r="AO1026" s="136"/>
    </row>
    <row r="1027" spans="1:41" s="125" customFormat="1" x14ac:dyDescent="0.25">
      <c r="A1027" s="138"/>
      <c r="B1027" s="138"/>
      <c r="C1027" s="141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6"/>
      <c r="AN1027" s="136"/>
      <c r="AO1027" s="136"/>
    </row>
    <row r="1028" spans="1:41" s="125" customFormat="1" x14ac:dyDescent="0.25">
      <c r="A1028" s="138"/>
      <c r="B1028" s="138"/>
      <c r="C1028" s="141"/>
      <c r="D1028" s="138"/>
      <c r="E1028" s="138"/>
      <c r="F1028" s="138"/>
      <c r="G1028" s="138"/>
      <c r="H1028" s="138"/>
      <c r="I1028" s="138"/>
      <c r="J1028" s="138"/>
      <c r="K1028" s="138"/>
      <c r="L1028" s="138"/>
      <c r="M1028" s="138"/>
      <c r="N1028" s="138"/>
      <c r="O1028" s="138"/>
      <c r="P1028" s="138"/>
      <c r="Q1028" s="138"/>
      <c r="R1028" s="138"/>
      <c r="S1028" s="138"/>
      <c r="T1028" s="138"/>
      <c r="U1028" s="138"/>
      <c r="V1028" s="138"/>
      <c r="W1028" s="138"/>
      <c r="X1028" s="138"/>
      <c r="Y1028" s="138"/>
      <c r="Z1028" s="138"/>
      <c r="AA1028" s="138"/>
      <c r="AB1028" s="138"/>
      <c r="AC1028" s="138"/>
      <c r="AD1028" s="138"/>
      <c r="AE1028" s="138"/>
      <c r="AF1028" s="138"/>
      <c r="AG1028" s="138"/>
      <c r="AH1028" s="138"/>
      <c r="AI1028" s="138"/>
      <c r="AJ1028" s="138"/>
      <c r="AK1028" s="138"/>
      <c r="AL1028" s="138"/>
      <c r="AM1028" s="136"/>
      <c r="AN1028" s="136"/>
      <c r="AO1028" s="136"/>
    </row>
    <row r="1029" spans="1:41" s="125" customFormat="1" x14ac:dyDescent="0.25">
      <c r="A1029" s="138"/>
      <c r="B1029" s="138"/>
      <c r="C1029" s="141"/>
      <c r="D1029" s="138"/>
      <c r="E1029" s="138"/>
      <c r="F1029" s="138"/>
      <c r="G1029" s="138"/>
      <c r="H1029" s="138"/>
      <c r="I1029" s="138"/>
      <c r="J1029" s="138"/>
      <c r="K1029" s="138"/>
      <c r="L1029" s="138"/>
      <c r="M1029" s="138"/>
      <c r="N1029" s="138"/>
      <c r="O1029" s="138"/>
      <c r="P1029" s="138"/>
      <c r="Q1029" s="138"/>
      <c r="R1029" s="138"/>
      <c r="S1029" s="138"/>
      <c r="T1029" s="138"/>
      <c r="U1029" s="138"/>
      <c r="V1029" s="138"/>
      <c r="W1029" s="138"/>
      <c r="X1029" s="138"/>
      <c r="Y1029" s="138"/>
      <c r="Z1029" s="138"/>
      <c r="AA1029" s="138"/>
      <c r="AB1029" s="138"/>
      <c r="AC1029" s="138"/>
      <c r="AD1029" s="138"/>
      <c r="AE1029" s="138"/>
      <c r="AF1029" s="138"/>
      <c r="AG1029" s="138"/>
      <c r="AH1029" s="138"/>
      <c r="AI1029" s="138"/>
      <c r="AJ1029" s="138"/>
      <c r="AK1029" s="138"/>
      <c r="AL1029" s="138"/>
      <c r="AM1029" s="136"/>
      <c r="AN1029" s="136"/>
      <c r="AO1029" s="136"/>
    </row>
    <row r="1030" spans="1:41" s="125" customFormat="1" x14ac:dyDescent="0.25">
      <c r="A1030" s="138"/>
      <c r="B1030" s="138"/>
      <c r="C1030" s="141"/>
      <c r="D1030" s="138"/>
      <c r="E1030" s="138"/>
      <c r="F1030" s="138"/>
      <c r="G1030" s="138"/>
      <c r="H1030" s="138"/>
      <c r="I1030" s="138"/>
      <c r="J1030" s="138"/>
      <c r="K1030" s="138"/>
      <c r="L1030" s="138"/>
      <c r="M1030" s="138"/>
      <c r="N1030" s="138"/>
      <c r="O1030" s="138"/>
      <c r="P1030" s="138"/>
      <c r="Q1030" s="138"/>
      <c r="R1030" s="138"/>
      <c r="S1030" s="138"/>
      <c r="T1030" s="138"/>
      <c r="U1030" s="138"/>
      <c r="V1030" s="138"/>
      <c r="W1030" s="138"/>
      <c r="X1030" s="138"/>
      <c r="Y1030" s="138"/>
      <c r="Z1030" s="138"/>
      <c r="AA1030" s="138"/>
      <c r="AB1030" s="138"/>
      <c r="AC1030" s="138"/>
      <c r="AD1030" s="138"/>
      <c r="AE1030" s="138"/>
      <c r="AF1030" s="138"/>
      <c r="AG1030" s="138"/>
      <c r="AH1030" s="138"/>
      <c r="AI1030" s="138"/>
      <c r="AJ1030" s="138"/>
      <c r="AK1030" s="138"/>
      <c r="AL1030" s="138"/>
      <c r="AM1030" s="136"/>
      <c r="AN1030" s="136"/>
      <c r="AO1030" s="136"/>
    </row>
    <row r="1031" spans="1:41" s="125" customFormat="1" x14ac:dyDescent="0.25">
      <c r="A1031" s="138"/>
      <c r="B1031" s="138"/>
      <c r="C1031" s="141"/>
      <c r="D1031" s="138"/>
      <c r="E1031" s="138"/>
      <c r="F1031" s="138"/>
      <c r="G1031" s="138"/>
      <c r="H1031" s="138"/>
      <c r="I1031" s="138"/>
      <c r="J1031" s="138"/>
      <c r="K1031" s="138"/>
      <c r="L1031" s="138"/>
      <c r="M1031" s="138"/>
      <c r="N1031" s="138"/>
      <c r="O1031" s="138"/>
      <c r="P1031" s="138"/>
      <c r="Q1031" s="138"/>
      <c r="R1031" s="138"/>
      <c r="S1031" s="138"/>
      <c r="T1031" s="138"/>
      <c r="U1031" s="138"/>
      <c r="V1031" s="138"/>
      <c r="W1031" s="138"/>
      <c r="X1031" s="138"/>
      <c r="Y1031" s="138"/>
      <c r="Z1031" s="138"/>
      <c r="AA1031" s="138"/>
      <c r="AB1031" s="138"/>
      <c r="AC1031" s="138"/>
      <c r="AD1031" s="138"/>
      <c r="AE1031" s="138"/>
      <c r="AF1031" s="138"/>
      <c r="AG1031" s="138"/>
      <c r="AH1031" s="138"/>
      <c r="AI1031" s="138"/>
      <c r="AJ1031" s="138"/>
      <c r="AK1031" s="138"/>
      <c r="AL1031" s="138"/>
      <c r="AM1031" s="136"/>
      <c r="AN1031" s="136"/>
      <c r="AO1031" s="136"/>
    </row>
    <row r="1032" spans="1:41" s="125" customFormat="1" x14ac:dyDescent="0.25">
      <c r="A1032" s="138"/>
      <c r="B1032" s="138"/>
      <c r="C1032" s="141"/>
      <c r="D1032" s="138"/>
      <c r="E1032" s="138"/>
      <c r="F1032" s="138"/>
      <c r="G1032" s="138"/>
      <c r="H1032" s="138"/>
      <c r="I1032" s="138"/>
      <c r="J1032" s="138"/>
      <c r="K1032" s="138"/>
      <c r="L1032" s="138"/>
      <c r="M1032" s="138"/>
      <c r="N1032" s="138"/>
      <c r="O1032" s="138"/>
      <c r="P1032" s="138"/>
      <c r="Q1032" s="138"/>
      <c r="R1032" s="138"/>
      <c r="S1032" s="138"/>
      <c r="T1032" s="138"/>
      <c r="U1032" s="138"/>
      <c r="V1032" s="138"/>
      <c r="W1032" s="138"/>
      <c r="X1032" s="138"/>
      <c r="Y1032" s="138"/>
      <c r="Z1032" s="138"/>
      <c r="AA1032" s="138"/>
      <c r="AB1032" s="138"/>
      <c r="AC1032" s="138"/>
      <c r="AD1032" s="138"/>
      <c r="AE1032" s="138"/>
      <c r="AF1032" s="138"/>
      <c r="AG1032" s="138"/>
      <c r="AH1032" s="138"/>
      <c r="AI1032" s="138"/>
      <c r="AJ1032" s="138"/>
      <c r="AK1032" s="138"/>
      <c r="AL1032" s="138"/>
      <c r="AM1032" s="136"/>
      <c r="AN1032" s="136"/>
      <c r="AO1032" s="136"/>
    </row>
    <row r="1033" spans="1:41" s="125" customFormat="1" x14ac:dyDescent="0.25">
      <c r="A1033" s="138"/>
      <c r="B1033" s="138"/>
      <c r="C1033" s="141"/>
      <c r="D1033" s="138"/>
      <c r="E1033" s="138"/>
      <c r="F1033" s="138"/>
      <c r="G1033" s="138"/>
      <c r="H1033" s="138"/>
      <c r="I1033" s="138"/>
      <c r="J1033" s="138"/>
      <c r="K1033" s="138"/>
      <c r="L1033" s="138"/>
      <c r="M1033" s="138"/>
      <c r="N1033" s="138"/>
      <c r="O1033" s="138"/>
      <c r="P1033" s="138"/>
      <c r="Q1033" s="138"/>
      <c r="R1033" s="138"/>
      <c r="S1033" s="138"/>
      <c r="T1033" s="138"/>
      <c r="U1033" s="138"/>
      <c r="V1033" s="138"/>
      <c r="W1033" s="138"/>
      <c r="X1033" s="138"/>
      <c r="Y1033" s="138"/>
      <c r="Z1033" s="138"/>
      <c r="AA1033" s="138"/>
      <c r="AB1033" s="138"/>
      <c r="AC1033" s="138"/>
      <c r="AD1033" s="138"/>
      <c r="AE1033" s="138"/>
      <c r="AF1033" s="138"/>
      <c r="AG1033" s="138"/>
      <c r="AH1033" s="138"/>
      <c r="AI1033" s="138"/>
      <c r="AJ1033" s="138"/>
      <c r="AK1033" s="138"/>
      <c r="AL1033" s="138"/>
      <c r="AM1033" s="136"/>
      <c r="AN1033" s="136"/>
      <c r="AO1033" s="136"/>
    </row>
    <row r="1034" spans="1:41" s="125" customFormat="1" x14ac:dyDescent="0.25">
      <c r="A1034" s="138"/>
      <c r="B1034" s="138"/>
      <c r="C1034" s="141"/>
      <c r="D1034" s="138"/>
      <c r="E1034" s="138"/>
      <c r="F1034" s="138"/>
      <c r="G1034" s="138"/>
      <c r="H1034" s="138"/>
      <c r="I1034" s="138"/>
      <c r="J1034" s="138"/>
      <c r="K1034" s="138"/>
      <c r="L1034" s="138"/>
      <c r="M1034" s="138"/>
      <c r="N1034" s="138"/>
      <c r="O1034" s="138"/>
      <c r="P1034" s="138"/>
      <c r="Q1034" s="138"/>
      <c r="R1034" s="138"/>
      <c r="S1034" s="138"/>
      <c r="T1034" s="138"/>
      <c r="U1034" s="138"/>
      <c r="V1034" s="138"/>
      <c r="W1034" s="138"/>
      <c r="X1034" s="138"/>
      <c r="Y1034" s="138"/>
      <c r="Z1034" s="138"/>
      <c r="AA1034" s="138"/>
      <c r="AB1034" s="138"/>
      <c r="AC1034" s="138"/>
      <c r="AD1034" s="138"/>
      <c r="AE1034" s="138"/>
      <c r="AF1034" s="138"/>
      <c r="AG1034" s="138"/>
      <c r="AH1034" s="138"/>
      <c r="AI1034" s="138"/>
      <c r="AJ1034" s="138"/>
      <c r="AK1034" s="138"/>
      <c r="AL1034" s="138"/>
      <c r="AM1034" s="136"/>
      <c r="AN1034" s="136"/>
      <c r="AO1034" s="136"/>
    </row>
    <row r="1035" spans="1:41" s="125" customFormat="1" x14ac:dyDescent="0.25">
      <c r="A1035" s="138"/>
      <c r="B1035" s="138"/>
      <c r="C1035" s="141"/>
      <c r="D1035" s="138"/>
      <c r="E1035" s="138"/>
      <c r="F1035" s="138"/>
      <c r="G1035" s="138"/>
      <c r="H1035" s="138"/>
      <c r="I1035" s="138"/>
      <c r="J1035" s="138"/>
      <c r="K1035" s="138"/>
      <c r="L1035" s="138"/>
      <c r="M1035" s="138"/>
      <c r="N1035" s="138"/>
      <c r="O1035" s="138"/>
      <c r="P1035" s="138"/>
      <c r="Q1035" s="138"/>
      <c r="R1035" s="138"/>
      <c r="S1035" s="138"/>
      <c r="T1035" s="138"/>
      <c r="U1035" s="138"/>
      <c r="V1035" s="138"/>
      <c r="W1035" s="138"/>
      <c r="X1035" s="138"/>
      <c r="Y1035" s="138"/>
      <c r="Z1035" s="138"/>
      <c r="AA1035" s="138"/>
      <c r="AB1035" s="138"/>
      <c r="AC1035" s="138"/>
      <c r="AD1035" s="138"/>
      <c r="AE1035" s="138"/>
      <c r="AF1035" s="138"/>
      <c r="AG1035" s="138"/>
      <c r="AH1035" s="138"/>
      <c r="AI1035" s="138"/>
      <c r="AJ1035" s="138"/>
      <c r="AK1035" s="138"/>
      <c r="AL1035" s="138"/>
      <c r="AM1035" s="136"/>
      <c r="AN1035" s="136"/>
      <c r="AO1035" s="136"/>
    </row>
    <row r="1036" spans="1:41" s="125" customFormat="1" x14ac:dyDescent="0.25">
      <c r="A1036" s="138"/>
      <c r="B1036" s="138"/>
      <c r="C1036" s="141"/>
      <c r="D1036" s="138"/>
      <c r="E1036" s="138"/>
      <c r="F1036" s="138"/>
      <c r="G1036" s="138"/>
      <c r="H1036" s="138"/>
      <c r="I1036" s="138"/>
      <c r="J1036" s="138"/>
      <c r="K1036" s="138"/>
      <c r="L1036" s="138"/>
      <c r="M1036" s="138"/>
      <c r="N1036" s="138"/>
      <c r="O1036" s="138"/>
      <c r="P1036" s="138"/>
      <c r="Q1036" s="138"/>
      <c r="R1036" s="138"/>
      <c r="S1036" s="138"/>
      <c r="T1036" s="138"/>
      <c r="U1036" s="138"/>
      <c r="V1036" s="138"/>
      <c r="W1036" s="138"/>
      <c r="X1036" s="138"/>
      <c r="Y1036" s="138"/>
      <c r="Z1036" s="138"/>
      <c r="AA1036" s="138"/>
      <c r="AB1036" s="138"/>
      <c r="AC1036" s="138"/>
      <c r="AD1036" s="138"/>
      <c r="AE1036" s="138"/>
      <c r="AF1036" s="138"/>
      <c r="AG1036" s="138"/>
      <c r="AH1036" s="138"/>
      <c r="AI1036" s="138"/>
      <c r="AJ1036" s="138"/>
      <c r="AK1036" s="138"/>
      <c r="AL1036" s="138"/>
      <c r="AM1036" s="136"/>
      <c r="AN1036" s="136"/>
      <c r="AO1036" s="136"/>
    </row>
    <row r="1037" spans="1:41" s="125" customFormat="1" x14ac:dyDescent="0.25">
      <c r="A1037" s="138"/>
      <c r="B1037" s="138"/>
      <c r="C1037" s="141"/>
      <c r="D1037" s="138"/>
      <c r="E1037" s="138"/>
      <c r="F1037" s="138"/>
      <c r="G1037" s="138"/>
      <c r="H1037" s="138"/>
      <c r="I1037" s="138"/>
      <c r="J1037" s="138"/>
      <c r="K1037" s="138"/>
      <c r="L1037" s="138"/>
      <c r="M1037" s="138"/>
      <c r="N1037" s="138"/>
      <c r="O1037" s="138"/>
      <c r="P1037" s="138"/>
      <c r="Q1037" s="138"/>
      <c r="R1037" s="138"/>
      <c r="S1037" s="138"/>
      <c r="T1037" s="138"/>
      <c r="U1037" s="138"/>
      <c r="V1037" s="138"/>
      <c r="W1037" s="138"/>
      <c r="X1037" s="138"/>
      <c r="Y1037" s="138"/>
      <c r="Z1037" s="138"/>
      <c r="AA1037" s="138"/>
      <c r="AB1037" s="138"/>
      <c r="AC1037" s="138"/>
      <c r="AD1037" s="138"/>
      <c r="AE1037" s="138"/>
      <c r="AF1037" s="138"/>
      <c r="AG1037" s="138"/>
      <c r="AH1037" s="138"/>
      <c r="AI1037" s="138"/>
      <c r="AJ1037" s="138"/>
      <c r="AK1037" s="138"/>
      <c r="AL1037" s="138"/>
      <c r="AM1037" s="136"/>
      <c r="AN1037" s="136"/>
      <c r="AO1037" s="136"/>
    </row>
    <row r="1038" spans="1:41" s="125" customFormat="1" x14ac:dyDescent="0.25">
      <c r="A1038" s="138"/>
      <c r="B1038" s="138"/>
      <c r="C1038" s="141"/>
      <c r="D1038" s="138"/>
      <c r="E1038" s="138"/>
      <c r="F1038" s="138"/>
      <c r="G1038" s="138"/>
      <c r="H1038" s="138"/>
      <c r="I1038" s="138"/>
      <c r="J1038" s="138"/>
      <c r="K1038" s="138"/>
      <c r="L1038" s="138"/>
      <c r="M1038" s="138"/>
      <c r="N1038" s="138"/>
      <c r="O1038" s="138"/>
      <c r="P1038" s="138"/>
      <c r="Q1038" s="138"/>
      <c r="R1038" s="138"/>
      <c r="S1038" s="138"/>
      <c r="T1038" s="138"/>
      <c r="U1038" s="138"/>
      <c r="V1038" s="138"/>
      <c r="W1038" s="138"/>
      <c r="X1038" s="138"/>
      <c r="Y1038" s="138"/>
      <c r="Z1038" s="138"/>
      <c r="AA1038" s="138"/>
      <c r="AB1038" s="138"/>
      <c r="AC1038" s="138"/>
      <c r="AD1038" s="138"/>
      <c r="AE1038" s="138"/>
      <c r="AF1038" s="138"/>
      <c r="AG1038" s="138"/>
      <c r="AH1038" s="138"/>
      <c r="AI1038" s="138"/>
      <c r="AJ1038" s="138"/>
      <c r="AK1038" s="138"/>
      <c r="AL1038" s="138"/>
      <c r="AM1038" s="136"/>
      <c r="AN1038" s="136"/>
      <c r="AO1038" s="136"/>
    </row>
    <row r="1039" spans="1:41" s="125" customFormat="1" x14ac:dyDescent="0.25">
      <c r="A1039" s="138"/>
      <c r="B1039" s="138"/>
      <c r="C1039" s="141"/>
      <c r="D1039" s="138"/>
      <c r="E1039" s="138"/>
      <c r="F1039" s="138"/>
      <c r="G1039" s="138"/>
      <c r="H1039" s="138"/>
      <c r="I1039" s="138"/>
      <c r="J1039" s="138"/>
      <c r="K1039" s="138"/>
      <c r="L1039" s="138"/>
      <c r="M1039" s="138"/>
      <c r="N1039" s="138"/>
      <c r="O1039" s="138"/>
      <c r="P1039" s="138"/>
      <c r="Q1039" s="138"/>
      <c r="R1039" s="138"/>
      <c r="S1039" s="138"/>
      <c r="T1039" s="138"/>
      <c r="U1039" s="138"/>
      <c r="V1039" s="138"/>
      <c r="W1039" s="138"/>
      <c r="X1039" s="138"/>
      <c r="Y1039" s="138"/>
      <c r="Z1039" s="138"/>
      <c r="AA1039" s="138"/>
      <c r="AB1039" s="138"/>
      <c r="AC1039" s="138"/>
      <c r="AD1039" s="138"/>
      <c r="AE1039" s="138"/>
      <c r="AF1039" s="138"/>
      <c r="AG1039" s="138"/>
      <c r="AH1039" s="138"/>
      <c r="AI1039" s="138"/>
      <c r="AJ1039" s="138"/>
      <c r="AK1039" s="138"/>
      <c r="AL1039" s="138"/>
      <c r="AM1039" s="136"/>
      <c r="AN1039" s="136"/>
      <c r="AO1039" s="136"/>
    </row>
    <row r="1040" spans="1:41" s="125" customFormat="1" x14ac:dyDescent="0.25">
      <c r="A1040" s="138"/>
      <c r="B1040" s="138"/>
      <c r="C1040" s="141"/>
      <c r="D1040" s="138"/>
      <c r="E1040" s="138"/>
      <c r="F1040" s="138"/>
      <c r="G1040" s="138"/>
      <c r="H1040" s="138"/>
      <c r="I1040" s="138"/>
      <c r="J1040" s="138"/>
      <c r="K1040" s="138"/>
      <c r="L1040" s="138"/>
      <c r="M1040" s="138"/>
      <c r="N1040" s="138"/>
      <c r="O1040" s="138"/>
      <c r="P1040" s="138"/>
      <c r="Q1040" s="138"/>
      <c r="R1040" s="138"/>
      <c r="S1040" s="138"/>
      <c r="T1040" s="138"/>
      <c r="U1040" s="138"/>
      <c r="V1040" s="138"/>
      <c r="W1040" s="138"/>
      <c r="X1040" s="138"/>
      <c r="Y1040" s="138"/>
      <c r="Z1040" s="138"/>
      <c r="AA1040" s="138"/>
      <c r="AB1040" s="138"/>
      <c r="AC1040" s="138"/>
      <c r="AD1040" s="138"/>
      <c r="AE1040" s="138"/>
      <c r="AF1040" s="138"/>
      <c r="AG1040" s="138"/>
      <c r="AH1040" s="138"/>
      <c r="AI1040" s="138"/>
      <c r="AJ1040" s="138"/>
      <c r="AK1040" s="138"/>
      <c r="AL1040" s="138"/>
      <c r="AM1040" s="136"/>
      <c r="AN1040" s="136"/>
      <c r="AO1040" s="136"/>
    </row>
    <row r="1041" spans="1:41" s="125" customFormat="1" x14ac:dyDescent="0.25">
      <c r="A1041" s="138"/>
      <c r="B1041" s="138"/>
      <c r="C1041" s="141"/>
      <c r="D1041" s="138"/>
      <c r="E1041" s="138"/>
      <c r="F1041" s="138"/>
      <c r="G1041" s="138"/>
      <c r="H1041" s="138"/>
      <c r="I1041" s="138"/>
      <c r="J1041" s="138"/>
      <c r="K1041" s="138"/>
      <c r="L1041" s="138"/>
      <c r="M1041" s="138"/>
      <c r="N1041" s="138"/>
      <c r="O1041" s="138"/>
      <c r="P1041" s="138"/>
      <c r="Q1041" s="138"/>
      <c r="R1041" s="138"/>
      <c r="S1041" s="138"/>
      <c r="T1041" s="138"/>
      <c r="U1041" s="138"/>
      <c r="V1041" s="138"/>
      <c r="W1041" s="138"/>
      <c r="X1041" s="138"/>
      <c r="Y1041" s="138"/>
      <c r="Z1041" s="138"/>
      <c r="AA1041" s="138"/>
      <c r="AB1041" s="138"/>
      <c r="AC1041" s="138"/>
      <c r="AD1041" s="138"/>
      <c r="AE1041" s="138"/>
      <c r="AF1041" s="138"/>
      <c r="AG1041" s="138"/>
      <c r="AH1041" s="138"/>
      <c r="AI1041" s="138"/>
      <c r="AJ1041" s="138"/>
      <c r="AK1041" s="138"/>
      <c r="AL1041" s="138"/>
      <c r="AM1041" s="136"/>
      <c r="AN1041" s="136"/>
      <c r="AO1041" s="136"/>
    </row>
    <row r="1042" spans="1:41" s="125" customFormat="1" x14ac:dyDescent="0.25">
      <c r="A1042" s="138"/>
      <c r="B1042" s="138"/>
      <c r="C1042" s="141"/>
      <c r="D1042" s="138"/>
      <c r="E1042" s="138"/>
      <c r="F1042" s="138"/>
      <c r="G1042" s="138"/>
      <c r="H1042" s="138"/>
      <c r="I1042" s="138"/>
      <c r="J1042" s="138"/>
      <c r="K1042" s="138"/>
      <c r="L1042" s="138"/>
      <c r="M1042" s="138"/>
      <c r="N1042" s="138"/>
      <c r="O1042" s="138"/>
      <c r="P1042" s="138"/>
      <c r="Q1042" s="138"/>
      <c r="R1042" s="138"/>
      <c r="S1042" s="138"/>
      <c r="T1042" s="138"/>
      <c r="U1042" s="138"/>
      <c r="V1042" s="138"/>
      <c r="W1042" s="138"/>
      <c r="X1042" s="138"/>
      <c r="Y1042" s="138"/>
      <c r="Z1042" s="138"/>
      <c r="AA1042" s="138"/>
      <c r="AB1042" s="138"/>
      <c r="AC1042" s="138"/>
      <c r="AD1042" s="138"/>
      <c r="AE1042" s="138"/>
      <c r="AF1042" s="138"/>
      <c r="AG1042" s="138"/>
      <c r="AH1042" s="138"/>
      <c r="AI1042" s="138"/>
      <c r="AJ1042" s="138"/>
      <c r="AK1042" s="138"/>
      <c r="AL1042" s="138"/>
      <c r="AM1042" s="136"/>
      <c r="AN1042" s="136"/>
      <c r="AO1042" s="136"/>
    </row>
    <row r="1043" spans="1:41" s="125" customFormat="1" x14ac:dyDescent="0.25">
      <c r="A1043" s="138"/>
      <c r="B1043" s="138"/>
      <c r="C1043" s="141"/>
      <c r="D1043" s="138"/>
      <c r="E1043" s="138"/>
      <c r="F1043" s="138"/>
      <c r="G1043" s="138"/>
      <c r="H1043" s="138"/>
      <c r="I1043" s="138"/>
      <c r="J1043" s="138"/>
      <c r="K1043" s="138"/>
      <c r="L1043" s="138"/>
      <c r="M1043" s="138"/>
      <c r="N1043" s="138"/>
      <c r="O1043" s="138"/>
      <c r="P1043" s="138"/>
      <c r="Q1043" s="138"/>
      <c r="R1043" s="138"/>
      <c r="S1043" s="138"/>
      <c r="T1043" s="138"/>
      <c r="U1043" s="138"/>
      <c r="V1043" s="138"/>
      <c r="W1043" s="138"/>
      <c r="X1043" s="138"/>
      <c r="Y1043" s="138"/>
      <c r="Z1043" s="138"/>
      <c r="AA1043" s="138"/>
      <c r="AB1043" s="138"/>
      <c r="AC1043" s="138"/>
      <c r="AD1043" s="138"/>
      <c r="AE1043" s="138"/>
      <c r="AF1043" s="138"/>
      <c r="AG1043" s="138"/>
      <c r="AH1043" s="138"/>
      <c r="AI1043" s="138"/>
      <c r="AJ1043" s="138"/>
      <c r="AK1043" s="138"/>
      <c r="AL1043" s="138"/>
      <c r="AM1043" s="136"/>
      <c r="AN1043" s="136"/>
      <c r="AO1043" s="136"/>
    </row>
    <row r="1044" spans="1:41" s="125" customFormat="1" x14ac:dyDescent="0.25">
      <c r="A1044" s="138"/>
      <c r="B1044" s="138"/>
      <c r="C1044" s="141"/>
      <c r="D1044" s="138"/>
      <c r="E1044" s="138"/>
      <c r="F1044" s="138"/>
      <c r="G1044" s="138"/>
      <c r="H1044" s="138"/>
      <c r="I1044" s="138"/>
      <c r="J1044" s="138"/>
      <c r="K1044" s="138"/>
      <c r="L1044" s="138"/>
      <c r="M1044" s="138"/>
      <c r="N1044" s="138"/>
      <c r="O1044" s="138"/>
      <c r="P1044" s="138"/>
      <c r="Q1044" s="138"/>
      <c r="R1044" s="138"/>
      <c r="S1044" s="138"/>
      <c r="T1044" s="138"/>
      <c r="U1044" s="138"/>
      <c r="V1044" s="138"/>
      <c r="W1044" s="138"/>
      <c r="X1044" s="138"/>
      <c r="Y1044" s="138"/>
      <c r="Z1044" s="138"/>
      <c r="AA1044" s="138"/>
      <c r="AB1044" s="138"/>
      <c r="AC1044" s="138"/>
      <c r="AD1044" s="138"/>
      <c r="AE1044" s="138"/>
      <c r="AF1044" s="138"/>
      <c r="AG1044" s="138"/>
      <c r="AH1044" s="138"/>
      <c r="AI1044" s="138"/>
      <c r="AJ1044" s="138"/>
      <c r="AK1044" s="138"/>
      <c r="AL1044" s="138"/>
      <c r="AM1044" s="136"/>
      <c r="AN1044" s="136"/>
      <c r="AO1044" s="136"/>
    </row>
    <row r="1045" spans="1:41" s="125" customFormat="1" x14ac:dyDescent="0.25">
      <c r="A1045" s="138"/>
      <c r="B1045" s="138"/>
      <c r="C1045" s="141"/>
      <c r="D1045" s="138"/>
      <c r="E1045" s="138"/>
      <c r="F1045" s="138"/>
      <c r="G1045" s="138"/>
      <c r="H1045" s="138"/>
      <c r="I1045" s="138"/>
      <c r="J1045" s="138"/>
      <c r="K1045" s="138"/>
      <c r="L1045" s="138"/>
      <c r="M1045" s="138"/>
      <c r="N1045" s="138"/>
      <c r="O1045" s="138"/>
      <c r="P1045" s="138"/>
      <c r="Q1045" s="138"/>
      <c r="R1045" s="138"/>
      <c r="S1045" s="138"/>
      <c r="T1045" s="138"/>
      <c r="U1045" s="138"/>
      <c r="V1045" s="138"/>
      <c r="W1045" s="138"/>
      <c r="X1045" s="138"/>
      <c r="Y1045" s="138"/>
      <c r="Z1045" s="138"/>
      <c r="AA1045" s="138"/>
      <c r="AB1045" s="138"/>
      <c r="AC1045" s="138"/>
      <c r="AD1045" s="138"/>
      <c r="AE1045" s="138"/>
      <c r="AF1045" s="138"/>
      <c r="AG1045" s="138"/>
      <c r="AH1045" s="138"/>
      <c r="AI1045" s="138"/>
      <c r="AJ1045" s="138"/>
      <c r="AK1045" s="138"/>
      <c r="AL1045" s="138"/>
      <c r="AM1045" s="136"/>
      <c r="AN1045" s="136"/>
      <c r="AO1045" s="136"/>
    </row>
    <row r="1046" spans="1:41" s="125" customFormat="1" x14ac:dyDescent="0.25">
      <c r="A1046" s="138"/>
      <c r="B1046" s="138"/>
      <c r="C1046" s="141"/>
      <c r="D1046" s="138"/>
      <c r="E1046" s="138"/>
      <c r="F1046" s="138"/>
      <c r="G1046" s="138"/>
      <c r="H1046" s="138"/>
      <c r="I1046" s="138"/>
      <c r="J1046" s="138"/>
      <c r="K1046" s="138"/>
      <c r="L1046" s="138"/>
      <c r="M1046" s="138"/>
      <c r="N1046" s="138"/>
      <c r="O1046" s="138"/>
      <c r="P1046" s="138"/>
      <c r="Q1046" s="138"/>
      <c r="R1046" s="138"/>
      <c r="S1046" s="138"/>
      <c r="T1046" s="138"/>
      <c r="U1046" s="138"/>
      <c r="V1046" s="138"/>
      <c r="W1046" s="138"/>
      <c r="X1046" s="138"/>
      <c r="Y1046" s="138"/>
      <c r="Z1046" s="138"/>
      <c r="AA1046" s="138"/>
      <c r="AB1046" s="138"/>
      <c r="AC1046" s="138"/>
      <c r="AD1046" s="138"/>
      <c r="AE1046" s="138"/>
      <c r="AF1046" s="138"/>
      <c r="AG1046" s="138"/>
      <c r="AH1046" s="138"/>
      <c r="AI1046" s="138"/>
      <c r="AJ1046" s="138"/>
      <c r="AK1046" s="138"/>
      <c r="AL1046" s="138"/>
      <c r="AM1046" s="136"/>
      <c r="AN1046" s="136"/>
      <c r="AO1046" s="136"/>
    </row>
    <row r="1047" spans="1:41" s="125" customFormat="1" x14ac:dyDescent="0.25">
      <c r="A1047" s="138"/>
      <c r="B1047" s="138"/>
      <c r="C1047" s="141"/>
      <c r="D1047" s="138"/>
      <c r="E1047" s="138"/>
      <c r="F1047" s="138"/>
      <c r="G1047" s="138"/>
      <c r="H1047" s="138"/>
      <c r="I1047" s="138"/>
      <c r="J1047" s="138"/>
      <c r="K1047" s="138"/>
      <c r="L1047" s="138"/>
      <c r="M1047" s="138"/>
      <c r="N1047" s="138"/>
      <c r="O1047" s="138"/>
      <c r="P1047" s="138"/>
      <c r="Q1047" s="138"/>
      <c r="R1047" s="138"/>
      <c r="S1047" s="138"/>
      <c r="T1047" s="138"/>
      <c r="U1047" s="138"/>
      <c r="V1047" s="138"/>
      <c r="W1047" s="138"/>
      <c r="X1047" s="138"/>
      <c r="Y1047" s="138"/>
      <c r="Z1047" s="138"/>
      <c r="AA1047" s="138"/>
      <c r="AB1047" s="138"/>
      <c r="AC1047" s="138"/>
      <c r="AD1047" s="138"/>
      <c r="AE1047" s="138"/>
      <c r="AF1047" s="138"/>
      <c r="AG1047" s="138"/>
      <c r="AH1047" s="138"/>
      <c r="AI1047" s="138"/>
      <c r="AJ1047" s="138"/>
      <c r="AK1047" s="138"/>
      <c r="AL1047" s="138"/>
      <c r="AM1047" s="136"/>
      <c r="AN1047" s="136"/>
      <c r="AO1047" s="136"/>
    </row>
    <row r="1048" spans="1:41" s="125" customFormat="1" x14ac:dyDescent="0.25">
      <c r="A1048" s="138"/>
      <c r="B1048" s="138"/>
      <c r="C1048" s="141"/>
      <c r="D1048" s="138"/>
      <c r="E1048" s="138"/>
      <c r="F1048" s="138"/>
      <c r="G1048" s="138"/>
      <c r="H1048" s="138"/>
      <c r="I1048" s="138"/>
      <c r="J1048" s="138"/>
      <c r="K1048" s="138"/>
      <c r="L1048" s="138"/>
      <c r="M1048" s="138"/>
      <c r="N1048" s="138"/>
      <c r="O1048" s="138"/>
      <c r="P1048" s="138"/>
      <c r="Q1048" s="138"/>
      <c r="R1048" s="138"/>
      <c r="S1048" s="138"/>
      <c r="T1048" s="138"/>
      <c r="U1048" s="138"/>
      <c r="V1048" s="138"/>
      <c r="W1048" s="138"/>
      <c r="X1048" s="138"/>
      <c r="Y1048" s="138"/>
      <c r="Z1048" s="138"/>
      <c r="AA1048" s="138"/>
      <c r="AB1048" s="138"/>
      <c r="AC1048" s="138"/>
      <c r="AD1048" s="138"/>
      <c r="AE1048" s="138"/>
      <c r="AF1048" s="138"/>
      <c r="AG1048" s="138"/>
      <c r="AH1048" s="138"/>
      <c r="AI1048" s="138"/>
      <c r="AJ1048" s="138"/>
      <c r="AK1048" s="138"/>
      <c r="AL1048" s="138"/>
      <c r="AM1048" s="136"/>
      <c r="AN1048" s="136"/>
      <c r="AO1048" s="136"/>
    </row>
    <row r="1049" spans="1:41" s="125" customFormat="1" x14ac:dyDescent="0.25">
      <c r="A1049" s="138"/>
      <c r="B1049" s="138"/>
      <c r="C1049" s="141"/>
      <c r="D1049" s="138"/>
      <c r="E1049" s="138"/>
      <c r="F1049" s="138"/>
      <c r="G1049" s="138"/>
      <c r="H1049" s="138"/>
      <c r="I1049" s="138"/>
      <c r="J1049" s="138"/>
      <c r="K1049" s="138"/>
      <c r="L1049" s="138"/>
      <c r="M1049" s="138"/>
      <c r="N1049" s="138"/>
      <c r="O1049" s="138"/>
      <c r="P1049" s="138"/>
      <c r="Q1049" s="138"/>
      <c r="R1049" s="138"/>
      <c r="S1049" s="138"/>
      <c r="T1049" s="138"/>
      <c r="U1049" s="138"/>
      <c r="V1049" s="138"/>
      <c r="W1049" s="138"/>
      <c r="X1049" s="138"/>
      <c r="Y1049" s="138"/>
      <c r="Z1049" s="138"/>
      <c r="AA1049" s="138"/>
      <c r="AB1049" s="138"/>
      <c r="AC1049" s="138"/>
      <c r="AD1049" s="138"/>
      <c r="AE1049" s="138"/>
      <c r="AF1049" s="138"/>
      <c r="AG1049" s="138"/>
      <c r="AH1049" s="138"/>
      <c r="AI1049" s="138"/>
      <c r="AJ1049" s="138"/>
      <c r="AK1049" s="138"/>
      <c r="AL1049" s="138"/>
      <c r="AM1049" s="136"/>
      <c r="AN1049" s="136"/>
      <c r="AO1049" s="136"/>
    </row>
    <row r="1050" spans="1:41" s="125" customFormat="1" x14ac:dyDescent="0.25">
      <c r="A1050" s="138"/>
      <c r="B1050" s="138"/>
      <c r="C1050" s="141"/>
      <c r="D1050" s="138"/>
      <c r="E1050" s="138"/>
      <c r="F1050" s="138"/>
      <c r="G1050" s="138"/>
      <c r="H1050" s="138"/>
      <c r="I1050" s="138"/>
      <c r="J1050" s="138"/>
      <c r="K1050" s="138"/>
      <c r="L1050" s="138"/>
      <c r="M1050" s="138"/>
      <c r="N1050" s="138"/>
      <c r="O1050" s="138"/>
      <c r="P1050" s="138"/>
      <c r="Q1050" s="138"/>
      <c r="R1050" s="138"/>
      <c r="S1050" s="138"/>
      <c r="T1050" s="138"/>
      <c r="U1050" s="138"/>
      <c r="V1050" s="138"/>
      <c r="W1050" s="138"/>
      <c r="X1050" s="138"/>
      <c r="Y1050" s="138"/>
      <c r="Z1050" s="138"/>
      <c r="AA1050" s="138"/>
      <c r="AB1050" s="138"/>
      <c r="AC1050" s="138"/>
      <c r="AD1050" s="138"/>
      <c r="AE1050" s="138"/>
      <c r="AF1050" s="138"/>
      <c r="AG1050" s="138"/>
      <c r="AH1050" s="138"/>
      <c r="AI1050" s="138"/>
      <c r="AJ1050" s="138"/>
      <c r="AK1050" s="138"/>
      <c r="AL1050" s="138"/>
      <c r="AM1050" s="136"/>
      <c r="AN1050" s="136"/>
      <c r="AO1050" s="136"/>
    </row>
    <row r="1051" spans="1:41" s="125" customFormat="1" x14ac:dyDescent="0.25">
      <c r="A1051" s="138"/>
      <c r="B1051" s="138"/>
      <c r="C1051" s="141"/>
      <c r="D1051" s="138"/>
      <c r="E1051" s="138"/>
      <c r="F1051" s="138"/>
      <c r="G1051" s="138"/>
      <c r="H1051" s="138"/>
      <c r="I1051" s="138"/>
      <c r="J1051" s="138"/>
      <c r="K1051" s="138"/>
      <c r="L1051" s="138"/>
      <c r="M1051" s="138"/>
      <c r="N1051" s="138"/>
      <c r="O1051" s="138"/>
      <c r="P1051" s="138"/>
      <c r="Q1051" s="138"/>
      <c r="R1051" s="138"/>
      <c r="S1051" s="138"/>
      <c r="T1051" s="138"/>
      <c r="U1051" s="138"/>
      <c r="V1051" s="138"/>
      <c r="W1051" s="138"/>
      <c r="X1051" s="138"/>
      <c r="Y1051" s="138"/>
      <c r="Z1051" s="138"/>
      <c r="AA1051" s="138"/>
      <c r="AB1051" s="138"/>
      <c r="AC1051" s="138"/>
      <c r="AD1051" s="138"/>
      <c r="AE1051" s="138"/>
      <c r="AF1051" s="138"/>
      <c r="AG1051" s="138"/>
      <c r="AH1051" s="138"/>
      <c r="AI1051" s="138"/>
      <c r="AJ1051" s="138"/>
      <c r="AK1051" s="138"/>
      <c r="AL1051" s="138"/>
      <c r="AM1051" s="136"/>
      <c r="AN1051" s="136"/>
      <c r="AO1051" s="136"/>
    </row>
    <row r="1052" spans="1:41" s="125" customFormat="1" x14ac:dyDescent="0.25">
      <c r="A1052" s="138"/>
      <c r="B1052" s="138"/>
      <c r="C1052" s="141"/>
      <c r="D1052" s="138"/>
      <c r="E1052" s="138"/>
      <c r="F1052" s="138"/>
      <c r="G1052" s="138"/>
      <c r="H1052" s="138"/>
      <c r="I1052" s="138"/>
      <c r="J1052" s="138"/>
      <c r="K1052" s="138"/>
      <c r="L1052" s="138"/>
      <c r="M1052" s="138"/>
      <c r="N1052" s="138"/>
      <c r="O1052" s="138"/>
      <c r="P1052" s="138"/>
      <c r="Q1052" s="138"/>
      <c r="R1052" s="138"/>
      <c r="S1052" s="138"/>
      <c r="T1052" s="138"/>
      <c r="U1052" s="138"/>
      <c r="V1052" s="138"/>
      <c r="W1052" s="138"/>
      <c r="X1052" s="138"/>
      <c r="Y1052" s="138"/>
      <c r="Z1052" s="138"/>
      <c r="AA1052" s="138"/>
      <c r="AB1052" s="138"/>
      <c r="AC1052" s="138"/>
      <c r="AD1052" s="138"/>
      <c r="AE1052" s="138"/>
      <c r="AF1052" s="138"/>
      <c r="AG1052" s="138"/>
      <c r="AH1052" s="138"/>
      <c r="AI1052" s="138"/>
      <c r="AJ1052" s="138"/>
      <c r="AK1052" s="138"/>
      <c r="AL1052" s="138"/>
      <c r="AM1052" s="136"/>
      <c r="AN1052" s="136"/>
      <c r="AO1052" s="136"/>
    </row>
    <row r="1053" spans="1:41" s="125" customFormat="1" x14ac:dyDescent="0.25">
      <c r="A1053" s="138"/>
      <c r="B1053" s="138"/>
      <c r="C1053" s="141"/>
      <c r="D1053" s="138"/>
      <c r="E1053" s="138"/>
      <c r="F1053" s="138"/>
      <c r="G1053" s="138"/>
      <c r="H1053" s="138"/>
      <c r="I1053" s="138"/>
      <c r="J1053" s="138"/>
      <c r="K1053" s="138"/>
      <c r="L1053" s="138"/>
      <c r="M1053" s="138"/>
      <c r="N1053" s="138"/>
      <c r="O1053" s="138"/>
      <c r="P1053" s="138"/>
      <c r="Q1053" s="138"/>
      <c r="R1053" s="138"/>
      <c r="S1053" s="138"/>
      <c r="T1053" s="138"/>
      <c r="U1053" s="138"/>
      <c r="V1053" s="138"/>
      <c r="W1053" s="138"/>
      <c r="X1053" s="138"/>
      <c r="Y1053" s="138"/>
      <c r="Z1053" s="138"/>
      <c r="AA1053" s="138"/>
      <c r="AB1053" s="138"/>
      <c r="AC1053" s="138"/>
      <c r="AD1053" s="138"/>
      <c r="AE1053" s="138"/>
      <c r="AF1053" s="138"/>
      <c r="AG1053" s="138"/>
      <c r="AH1053" s="138"/>
      <c r="AI1053" s="138"/>
      <c r="AJ1053" s="138"/>
      <c r="AK1053" s="138"/>
      <c r="AL1053" s="138"/>
      <c r="AM1053" s="136"/>
      <c r="AN1053" s="136"/>
      <c r="AO1053" s="136"/>
    </row>
    <row r="1054" spans="1:41" s="125" customFormat="1" x14ac:dyDescent="0.25">
      <c r="A1054" s="138"/>
      <c r="B1054" s="138"/>
      <c r="C1054" s="141"/>
      <c r="D1054" s="138"/>
      <c r="E1054" s="138"/>
      <c r="F1054" s="138"/>
      <c r="G1054" s="138"/>
      <c r="H1054" s="138"/>
      <c r="I1054" s="138"/>
      <c r="J1054" s="138"/>
      <c r="K1054" s="138"/>
      <c r="L1054" s="138"/>
      <c r="M1054" s="138"/>
      <c r="N1054" s="138"/>
      <c r="O1054" s="138"/>
      <c r="P1054" s="138"/>
      <c r="Q1054" s="138"/>
      <c r="R1054" s="138"/>
      <c r="S1054" s="138"/>
      <c r="T1054" s="138"/>
      <c r="U1054" s="138"/>
      <c r="V1054" s="138"/>
      <c r="W1054" s="138"/>
      <c r="X1054" s="138"/>
      <c r="Y1054" s="138"/>
      <c r="Z1054" s="138"/>
      <c r="AA1054" s="138"/>
      <c r="AB1054" s="138"/>
      <c r="AC1054" s="138"/>
      <c r="AD1054" s="138"/>
      <c r="AE1054" s="138"/>
      <c r="AF1054" s="138"/>
      <c r="AG1054" s="138"/>
      <c r="AH1054" s="138"/>
      <c r="AI1054" s="138"/>
      <c r="AJ1054" s="138"/>
      <c r="AK1054" s="138"/>
      <c r="AL1054" s="138"/>
      <c r="AM1054" s="136"/>
      <c r="AN1054" s="136"/>
      <c r="AO1054" s="136"/>
    </row>
    <row r="1055" spans="1:41" s="125" customFormat="1" x14ac:dyDescent="0.25">
      <c r="A1055" s="138"/>
      <c r="B1055" s="138"/>
      <c r="C1055" s="141"/>
      <c r="D1055" s="138"/>
      <c r="E1055" s="138"/>
      <c r="F1055" s="138"/>
      <c r="G1055" s="138"/>
      <c r="H1055" s="138"/>
      <c r="I1055" s="138"/>
      <c r="J1055" s="138"/>
      <c r="K1055" s="138"/>
      <c r="L1055" s="138"/>
      <c r="M1055" s="138"/>
      <c r="N1055" s="138"/>
      <c r="O1055" s="138"/>
      <c r="P1055" s="138"/>
      <c r="Q1055" s="138"/>
      <c r="R1055" s="138"/>
      <c r="S1055" s="138"/>
      <c r="T1055" s="138"/>
      <c r="U1055" s="138"/>
      <c r="V1055" s="138"/>
      <c r="W1055" s="138"/>
      <c r="X1055" s="138"/>
      <c r="Y1055" s="138"/>
      <c r="Z1055" s="138"/>
      <c r="AA1055" s="138"/>
      <c r="AB1055" s="138"/>
      <c r="AC1055" s="138"/>
      <c r="AD1055" s="138"/>
      <c r="AE1055" s="138"/>
      <c r="AF1055" s="138"/>
      <c r="AG1055" s="138"/>
      <c r="AH1055" s="138"/>
      <c r="AI1055" s="138"/>
      <c r="AJ1055" s="138"/>
      <c r="AK1055" s="138"/>
      <c r="AL1055" s="138"/>
      <c r="AM1055" s="136"/>
      <c r="AN1055" s="136"/>
      <c r="AO1055" s="136"/>
    </row>
    <row r="1056" spans="1:41" s="125" customFormat="1" x14ac:dyDescent="0.25">
      <c r="A1056" s="138"/>
      <c r="B1056" s="138"/>
      <c r="C1056" s="141"/>
      <c r="D1056" s="138"/>
      <c r="E1056" s="138"/>
      <c r="F1056" s="138"/>
      <c r="G1056" s="138"/>
      <c r="H1056" s="138"/>
      <c r="I1056" s="138"/>
      <c r="J1056" s="138"/>
      <c r="K1056" s="138"/>
      <c r="L1056" s="138"/>
      <c r="M1056" s="138"/>
      <c r="N1056" s="138"/>
      <c r="O1056" s="138"/>
      <c r="P1056" s="138"/>
      <c r="Q1056" s="138"/>
      <c r="R1056" s="138"/>
      <c r="S1056" s="138"/>
      <c r="T1056" s="138"/>
      <c r="U1056" s="138"/>
      <c r="V1056" s="138"/>
      <c r="W1056" s="138"/>
      <c r="X1056" s="138"/>
      <c r="Y1056" s="138"/>
      <c r="Z1056" s="138"/>
      <c r="AA1056" s="138"/>
      <c r="AB1056" s="138"/>
      <c r="AC1056" s="138"/>
      <c r="AD1056" s="138"/>
      <c r="AE1056" s="138"/>
      <c r="AF1056" s="138"/>
      <c r="AG1056" s="138"/>
      <c r="AH1056" s="138"/>
      <c r="AI1056" s="138"/>
      <c r="AJ1056" s="138"/>
      <c r="AK1056" s="138"/>
      <c r="AL1056" s="138"/>
      <c r="AM1056" s="136"/>
      <c r="AN1056" s="136"/>
      <c r="AO1056" s="136"/>
    </row>
    <row r="1057" spans="1:41" s="125" customFormat="1" x14ac:dyDescent="0.25">
      <c r="A1057" s="138"/>
      <c r="B1057" s="138"/>
      <c r="C1057" s="141"/>
      <c r="D1057" s="138"/>
      <c r="E1057" s="138"/>
      <c r="F1057" s="138"/>
      <c r="G1057" s="138"/>
      <c r="H1057" s="138"/>
      <c r="I1057" s="138"/>
      <c r="J1057" s="138"/>
      <c r="K1057" s="138"/>
      <c r="L1057" s="138"/>
      <c r="M1057" s="138"/>
      <c r="N1057" s="138"/>
      <c r="O1057" s="138"/>
      <c r="P1057" s="138"/>
      <c r="Q1057" s="138"/>
      <c r="R1057" s="138"/>
      <c r="S1057" s="138"/>
      <c r="T1057" s="138"/>
      <c r="U1057" s="138"/>
      <c r="V1057" s="138"/>
      <c r="W1057" s="138"/>
      <c r="X1057" s="138"/>
      <c r="Y1057" s="138"/>
      <c r="Z1057" s="138"/>
      <c r="AA1057" s="138"/>
      <c r="AB1057" s="138"/>
      <c r="AC1057" s="138"/>
      <c r="AD1057" s="138"/>
      <c r="AE1057" s="138"/>
      <c r="AF1057" s="138"/>
      <c r="AG1057" s="138"/>
      <c r="AH1057" s="138"/>
      <c r="AI1057" s="138"/>
      <c r="AJ1057" s="138"/>
      <c r="AK1057" s="138"/>
      <c r="AL1057" s="138"/>
      <c r="AM1057" s="136"/>
      <c r="AN1057" s="136"/>
      <c r="AO1057" s="136"/>
    </row>
    <row r="1058" spans="1:41" s="125" customFormat="1" x14ac:dyDescent="0.25">
      <c r="A1058" s="138"/>
      <c r="B1058" s="138"/>
      <c r="C1058" s="141"/>
      <c r="D1058" s="138"/>
      <c r="E1058" s="138"/>
      <c r="F1058" s="138"/>
      <c r="G1058" s="138"/>
      <c r="H1058" s="138"/>
      <c r="I1058" s="138"/>
      <c r="J1058" s="138"/>
      <c r="K1058" s="138"/>
      <c r="L1058" s="138"/>
      <c r="M1058" s="138"/>
      <c r="N1058" s="138"/>
      <c r="O1058" s="138"/>
      <c r="P1058" s="138"/>
      <c r="Q1058" s="138"/>
      <c r="R1058" s="138"/>
      <c r="S1058" s="138"/>
      <c r="T1058" s="138"/>
      <c r="U1058" s="138"/>
      <c r="V1058" s="138"/>
      <c r="W1058" s="138"/>
      <c r="X1058" s="138"/>
      <c r="Y1058" s="138"/>
      <c r="Z1058" s="138"/>
      <c r="AA1058" s="138"/>
      <c r="AB1058" s="138"/>
      <c r="AC1058" s="138"/>
      <c r="AD1058" s="138"/>
      <c r="AE1058" s="138"/>
      <c r="AF1058" s="138"/>
      <c r="AG1058" s="138"/>
      <c r="AH1058" s="138"/>
      <c r="AI1058" s="138"/>
      <c r="AJ1058" s="138"/>
      <c r="AK1058" s="138"/>
      <c r="AL1058" s="138"/>
      <c r="AM1058" s="136"/>
      <c r="AN1058" s="136"/>
      <c r="AO1058" s="136"/>
    </row>
    <row r="1059" spans="1:41" s="125" customFormat="1" x14ac:dyDescent="0.25">
      <c r="A1059" s="138"/>
      <c r="B1059" s="138"/>
      <c r="C1059" s="141"/>
      <c r="D1059" s="138"/>
      <c r="E1059" s="138"/>
      <c r="F1059" s="138"/>
      <c r="G1059" s="138"/>
      <c r="H1059" s="138"/>
      <c r="I1059" s="138"/>
      <c r="J1059" s="138"/>
      <c r="K1059" s="138"/>
      <c r="L1059" s="138"/>
      <c r="M1059" s="138"/>
      <c r="N1059" s="138"/>
      <c r="O1059" s="138"/>
      <c r="P1059" s="138"/>
      <c r="Q1059" s="138"/>
      <c r="R1059" s="138"/>
      <c r="S1059" s="138"/>
      <c r="T1059" s="138"/>
      <c r="U1059" s="138"/>
      <c r="V1059" s="138"/>
      <c r="W1059" s="138"/>
      <c r="X1059" s="138"/>
      <c r="Y1059" s="138"/>
      <c r="Z1059" s="138"/>
      <c r="AA1059" s="138"/>
      <c r="AB1059" s="138"/>
      <c r="AC1059" s="138"/>
      <c r="AD1059" s="138"/>
      <c r="AE1059" s="138"/>
      <c r="AF1059" s="138"/>
      <c r="AG1059" s="138"/>
      <c r="AH1059" s="138"/>
      <c r="AI1059" s="138"/>
      <c r="AJ1059" s="138"/>
      <c r="AK1059" s="138"/>
      <c r="AL1059" s="138"/>
      <c r="AM1059" s="136"/>
      <c r="AN1059" s="136"/>
      <c r="AO1059" s="136"/>
    </row>
    <row r="1060" spans="1:41" s="125" customFormat="1" x14ac:dyDescent="0.25">
      <c r="A1060" s="138"/>
      <c r="B1060" s="138"/>
      <c r="C1060" s="141"/>
      <c r="D1060" s="138"/>
      <c r="E1060" s="138"/>
      <c r="F1060" s="138"/>
      <c r="G1060" s="138"/>
      <c r="H1060" s="138"/>
      <c r="I1060" s="138"/>
      <c r="J1060" s="138"/>
      <c r="K1060" s="138"/>
      <c r="L1060" s="138"/>
      <c r="M1060" s="138"/>
      <c r="N1060" s="138"/>
      <c r="O1060" s="138"/>
      <c r="P1060" s="138"/>
      <c r="Q1060" s="138"/>
      <c r="R1060" s="138"/>
      <c r="S1060" s="138"/>
      <c r="T1060" s="138"/>
      <c r="U1060" s="138"/>
      <c r="V1060" s="138"/>
      <c r="W1060" s="138"/>
      <c r="X1060" s="138"/>
      <c r="Y1060" s="138"/>
      <c r="Z1060" s="138"/>
      <c r="AA1060" s="138"/>
      <c r="AB1060" s="138"/>
      <c r="AC1060" s="138"/>
      <c r="AD1060" s="138"/>
      <c r="AE1060" s="138"/>
      <c r="AF1060" s="138"/>
      <c r="AG1060" s="138"/>
      <c r="AH1060" s="138"/>
      <c r="AI1060" s="138"/>
      <c r="AJ1060" s="138"/>
      <c r="AK1060" s="138"/>
      <c r="AL1060" s="138"/>
      <c r="AM1060" s="136"/>
      <c r="AN1060" s="136"/>
      <c r="AO1060" s="136"/>
    </row>
    <row r="1061" spans="1:41" s="125" customFormat="1" x14ac:dyDescent="0.25">
      <c r="A1061" s="138"/>
      <c r="B1061" s="138"/>
      <c r="C1061" s="141"/>
      <c r="D1061" s="138"/>
      <c r="E1061" s="138"/>
      <c r="F1061" s="138"/>
      <c r="G1061" s="138"/>
      <c r="H1061" s="138"/>
      <c r="I1061" s="138"/>
      <c r="J1061" s="138"/>
      <c r="K1061" s="138"/>
      <c r="L1061" s="138"/>
      <c r="M1061" s="138"/>
      <c r="N1061" s="138"/>
      <c r="O1061" s="138"/>
      <c r="P1061" s="138"/>
      <c r="Q1061" s="138"/>
      <c r="R1061" s="138"/>
      <c r="S1061" s="138"/>
      <c r="T1061" s="138"/>
      <c r="U1061" s="138"/>
      <c r="V1061" s="138"/>
      <c r="W1061" s="138"/>
      <c r="X1061" s="138"/>
      <c r="Y1061" s="138"/>
      <c r="Z1061" s="138"/>
      <c r="AA1061" s="138"/>
      <c r="AB1061" s="138"/>
      <c r="AC1061" s="138"/>
      <c r="AD1061" s="138"/>
      <c r="AE1061" s="138"/>
      <c r="AF1061" s="138"/>
      <c r="AG1061" s="138"/>
      <c r="AH1061" s="138"/>
      <c r="AI1061" s="138"/>
      <c r="AJ1061" s="138"/>
      <c r="AK1061" s="138"/>
      <c r="AL1061" s="138"/>
      <c r="AM1061" s="136"/>
      <c r="AN1061" s="136"/>
      <c r="AO1061" s="136"/>
    </row>
  </sheetData>
  <sheetProtection algorithmName="SHA-512" hashValue="ZSyBvNgRSphEy5MeJ+BdNkmn0eykUR22AjGGMpieneIGtLVlr8QuVGQn60VwNx0LkiLTYmMAbNcNzGolzGOWIw==" saltValue="WdoK1Mgr6yVpjEjbl03Xbg==" spinCount="100000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48:AL48"/>
    <mergeCell ref="A16:AJ16"/>
    <mergeCell ref="A17:F17"/>
    <mergeCell ref="G17:AJ17"/>
    <mergeCell ref="AK17:AL17"/>
    <mergeCell ref="A26:AJ26"/>
    <mergeCell ref="A27:F27"/>
    <mergeCell ref="G27:AJ27"/>
    <mergeCell ref="AK27:AL27"/>
    <mergeCell ref="A43:AJ43"/>
    <mergeCell ref="A44:F44"/>
    <mergeCell ref="G44:AJ44"/>
    <mergeCell ref="AK44:AL44"/>
    <mergeCell ref="A47:F47"/>
    <mergeCell ref="A64:F64"/>
    <mergeCell ref="G49:AJ49"/>
    <mergeCell ref="AK49:AL49"/>
    <mergeCell ref="G50:I50"/>
    <mergeCell ref="J50:L50"/>
    <mergeCell ref="M50:O50"/>
    <mergeCell ref="P50:R50"/>
    <mergeCell ref="S50:U50"/>
    <mergeCell ref="V50:X50"/>
    <mergeCell ref="Y50:AA50"/>
    <mergeCell ref="AB50:AD50"/>
    <mergeCell ref="A49:A51"/>
    <mergeCell ref="B49:B51"/>
    <mergeCell ref="C49:C51"/>
    <mergeCell ref="D49:D51"/>
    <mergeCell ref="E49:E51"/>
    <mergeCell ref="AE50:AG50"/>
    <mergeCell ref="AH50:AJ50"/>
    <mergeCell ref="AK50:AK51"/>
    <mergeCell ref="AL50:AL51"/>
    <mergeCell ref="A52:AL52"/>
    <mergeCell ref="F49:F51"/>
    <mergeCell ref="A99:F99"/>
    <mergeCell ref="A65:AL65"/>
    <mergeCell ref="A77:F77"/>
    <mergeCell ref="A78:AL78"/>
    <mergeCell ref="A90:AL90"/>
    <mergeCell ref="A97:F97"/>
    <mergeCell ref="A98:F9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39997558519241921"/>
  </sheetPr>
  <dimension ref="A1:AO1061"/>
  <sheetViews>
    <sheetView topLeftCell="A55" zoomScaleNormal="100" workbookViewId="0">
      <selection activeCell="A75" sqref="A75:XFD75"/>
    </sheetView>
  </sheetViews>
  <sheetFormatPr defaultColWidth="9.140625" defaultRowHeight="15" x14ac:dyDescent="0.25"/>
  <cols>
    <col min="1" max="1" width="43" style="136" customWidth="1"/>
    <col min="2" max="2" width="13.28515625" style="136" customWidth="1"/>
    <col min="3" max="3" width="15.28515625" style="141" customWidth="1"/>
    <col min="4" max="4" width="5.28515625" style="136" customWidth="1"/>
    <col min="5" max="5" width="4.42578125" style="136" customWidth="1"/>
    <col min="6" max="6" width="4.5703125" style="136" customWidth="1"/>
    <col min="7" max="36" width="4" style="136" customWidth="1"/>
    <col min="37" max="37" width="7.5703125" style="136" bestFit="1" customWidth="1"/>
    <col min="38" max="38" width="7" style="136" bestFit="1" customWidth="1"/>
    <col min="39" max="16384" width="9.140625" style="136"/>
  </cols>
  <sheetData>
    <row r="1" spans="1:41" customFormat="1" ht="12.95" customHeight="1" thickBot="1" x14ac:dyDescent="0.3">
      <c r="A1" s="250" t="s">
        <v>242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2"/>
    </row>
    <row r="2" spans="1:41" customFormat="1" ht="12.95" customHeight="1" thickBot="1" x14ac:dyDescent="0.3">
      <c r="A2" s="277" t="s">
        <v>200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9"/>
    </row>
    <row r="3" spans="1:41" customFormat="1" ht="12.95" customHeight="1" thickBot="1" x14ac:dyDescent="0.3">
      <c r="A3" s="280" t="s">
        <v>27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1"/>
      <c r="AH3" s="281"/>
      <c r="AI3" s="281"/>
      <c r="AJ3" s="281"/>
      <c r="AK3" s="281"/>
      <c r="AL3" s="282"/>
    </row>
    <row r="4" spans="1:41" customFormat="1" ht="12.95" customHeight="1" thickBot="1" x14ac:dyDescent="0.3">
      <c r="A4" s="253" t="s">
        <v>86</v>
      </c>
      <c r="B4" s="256" t="s">
        <v>87</v>
      </c>
      <c r="C4" s="260" t="s">
        <v>85</v>
      </c>
      <c r="D4" s="260" t="s">
        <v>82</v>
      </c>
      <c r="E4" s="260" t="s">
        <v>37</v>
      </c>
      <c r="F4" s="248" t="s">
        <v>105</v>
      </c>
      <c r="G4" s="250" t="s">
        <v>0</v>
      </c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2"/>
      <c r="AK4" s="250"/>
      <c r="AL4" s="252"/>
    </row>
    <row r="5" spans="1:41" customFormat="1" ht="12.95" customHeight="1" x14ac:dyDescent="0.25">
      <c r="A5" s="254"/>
      <c r="B5" s="257"/>
      <c r="C5" s="261"/>
      <c r="D5" s="261"/>
      <c r="E5" s="261"/>
      <c r="F5" s="249"/>
      <c r="G5" s="243" t="s">
        <v>2</v>
      </c>
      <c r="H5" s="244"/>
      <c r="I5" s="245"/>
      <c r="J5" s="243" t="s">
        <v>3</v>
      </c>
      <c r="K5" s="244"/>
      <c r="L5" s="245"/>
      <c r="M5" s="243" t="s">
        <v>4</v>
      </c>
      <c r="N5" s="244"/>
      <c r="O5" s="245"/>
      <c r="P5" s="243" t="s">
        <v>5</v>
      </c>
      <c r="Q5" s="244"/>
      <c r="R5" s="245"/>
      <c r="S5" s="243" t="s">
        <v>6</v>
      </c>
      <c r="T5" s="244"/>
      <c r="U5" s="245"/>
      <c r="V5" s="243" t="s">
        <v>7</v>
      </c>
      <c r="W5" s="244"/>
      <c r="X5" s="245"/>
      <c r="Y5" s="243" t="s">
        <v>8</v>
      </c>
      <c r="Z5" s="244"/>
      <c r="AA5" s="245"/>
      <c r="AB5" s="243" t="s">
        <v>9</v>
      </c>
      <c r="AC5" s="244"/>
      <c r="AD5" s="245"/>
      <c r="AE5" s="243" t="s">
        <v>10</v>
      </c>
      <c r="AF5" s="244"/>
      <c r="AG5" s="245"/>
      <c r="AH5" s="243" t="s">
        <v>11</v>
      </c>
      <c r="AI5" s="244"/>
      <c r="AJ5" s="245"/>
      <c r="AK5" s="246" t="s">
        <v>91</v>
      </c>
      <c r="AL5" s="246" t="s">
        <v>38</v>
      </c>
    </row>
    <row r="6" spans="1:41" customFormat="1" ht="12.95" customHeight="1" thickBot="1" x14ac:dyDescent="0.3">
      <c r="A6" s="255"/>
      <c r="B6" s="283"/>
      <c r="C6" s="285"/>
      <c r="D6" s="285"/>
      <c r="E6" s="285"/>
      <c r="F6" s="286"/>
      <c r="G6" s="178" t="s">
        <v>1</v>
      </c>
      <c r="H6" s="179" t="s">
        <v>12</v>
      </c>
      <c r="I6" s="51" t="s">
        <v>22</v>
      </c>
      <c r="J6" s="178" t="s">
        <v>1</v>
      </c>
      <c r="K6" s="179" t="s">
        <v>12</v>
      </c>
      <c r="L6" s="51" t="s">
        <v>22</v>
      </c>
      <c r="M6" s="178" t="s">
        <v>1</v>
      </c>
      <c r="N6" s="179" t="s">
        <v>12</v>
      </c>
      <c r="O6" s="51" t="s">
        <v>22</v>
      </c>
      <c r="P6" s="178" t="s">
        <v>1</v>
      </c>
      <c r="Q6" s="179" t="s">
        <v>12</v>
      </c>
      <c r="R6" s="51" t="s">
        <v>22</v>
      </c>
      <c r="S6" s="178" t="s">
        <v>1</v>
      </c>
      <c r="T6" s="179" t="s">
        <v>12</v>
      </c>
      <c r="U6" s="51" t="s">
        <v>22</v>
      </c>
      <c r="V6" s="178" t="s">
        <v>1</v>
      </c>
      <c r="W6" s="179" t="s">
        <v>12</v>
      </c>
      <c r="X6" s="51" t="s">
        <v>22</v>
      </c>
      <c r="Y6" s="178" t="s">
        <v>1</v>
      </c>
      <c r="Z6" s="179" t="s">
        <v>12</v>
      </c>
      <c r="AA6" s="51" t="s">
        <v>22</v>
      </c>
      <c r="AB6" s="178" t="s">
        <v>1</v>
      </c>
      <c r="AC6" s="179" t="s">
        <v>12</v>
      </c>
      <c r="AD6" s="51" t="s">
        <v>22</v>
      </c>
      <c r="AE6" s="178" t="s">
        <v>1</v>
      </c>
      <c r="AF6" s="179" t="s">
        <v>12</v>
      </c>
      <c r="AG6" s="51" t="s">
        <v>22</v>
      </c>
      <c r="AH6" s="178" t="s">
        <v>1</v>
      </c>
      <c r="AI6" s="179" t="s">
        <v>12</v>
      </c>
      <c r="AJ6" s="51" t="s">
        <v>22</v>
      </c>
      <c r="AK6" s="276"/>
      <c r="AL6" s="276"/>
    </row>
    <row r="7" spans="1:41" customFormat="1" ht="12.95" customHeight="1" thickBot="1" x14ac:dyDescent="0.3">
      <c r="A7" s="237" t="s">
        <v>201</v>
      </c>
      <c r="B7" s="238"/>
      <c r="C7" s="238"/>
      <c r="D7" s="238"/>
      <c r="E7" s="238"/>
      <c r="F7" s="239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70"/>
      <c r="AK7" s="271"/>
      <c r="AL7" s="272"/>
    </row>
    <row r="8" spans="1:41" s="1" customFormat="1" ht="12.95" customHeight="1" x14ac:dyDescent="0.25">
      <c r="A8" s="97" t="s">
        <v>41</v>
      </c>
      <c r="B8" s="198" t="s">
        <v>295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5" si="0">SUM(G8,J8,M8,P8,S8,V8,Y8,AB8,AE8,AH8)*15</f>
        <v>240</v>
      </c>
      <c r="AL8" s="72">
        <f t="shared" ref="AL8:AL15" si="1">SUM(H8,K8,N8,Q8,T8,W8,Z8,AC8,AF8,AI8)</f>
        <v>24</v>
      </c>
      <c r="AM8" s="4"/>
      <c r="AN8" s="4"/>
      <c r="AO8" s="4"/>
    </row>
    <row r="9" spans="1:41" s="1" customFormat="1" ht="12.95" customHeight="1" x14ac:dyDescent="0.25">
      <c r="A9" s="95" t="s">
        <v>92</v>
      </c>
      <c r="B9" s="190" t="s">
        <v>296</v>
      </c>
      <c r="C9" s="38" t="s">
        <v>297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95" customHeight="1" x14ac:dyDescent="0.25">
      <c r="A10" s="95" t="s">
        <v>372</v>
      </c>
      <c r="B10" s="190" t="s">
        <v>376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44">
        <v>2</v>
      </c>
      <c r="I10" s="43" t="s">
        <v>32</v>
      </c>
      <c r="J10" s="42">
        <v>1</v>
      </c>
      <c r="K10" s="44">
        <v>2</v>
      </c>
      <c r="L10" s="43" t="s">
        <v>32</v>
      </c>
      <c r="M10" s="42">
        <v>1</v>
      </c>
      <c r="N10" s="44">
        <v>2</v>
      </c>
      <c r="O10" s="43" t="s">
        <v>32</v>
      </c>
      <c r="P10" s="42">
        <v>1</v>
      </c>
      <c r="Q10" s="44">
        <v>2</v>
      </c>
      <c r="R10" s="43" t="s">
        <v>32</v>
      </c>
      <c r="S10" s="42">
        <v>1</v>
      </c>
      <c r="T10" s="44">
        <v>2</v>
      </c>
      <c r="U10" s="43" t="s">
        <v>32</v>
      </c>
      <c r="V10" s="42">
        <v>1</v>
      </c>
      <c r="W10" s="44">
        <v>2</v>
      </c>
      <c r="X10" s="43" t="s">
        <v>32</v>
      </c>
      <c r="Y10" s="42"/>
      <c r="Z10" s="44"/>
      <c r="AA10" s="43"/>
      <c r="AB10" s="42"/>
      <c r="AC10" s="44"/>
      <c r="AD10" s="43"/>
      <c r="AE10" s="14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12</v>
      </c>
    </row>
    <row r="11" spans="1:41" s="1" customFormat="1" ht="12.6" customHeight="1" x14ac:dyDescent="0.25">
      <c r="A11" s="95" t="s">
        <v>380</v>
      </c>
      <c r="B11" s="190" t="s">
        <v>374</v>
      </c>
      <c r="C11" s="38" t="s">
        <v>96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33</v>
      </c>
      <c r="AB11" s="42">
        <v>1</v>
      </c>
      <c r="AC11" s="44">
        <v>1</v>
      </c>
      <c r="AD11" s="43" t="s">
        <v>33</v>
      </c>
      <c r="AE11" s="14"/>
      <c r="AF11" s="15"/>
      <c r="AG11" s="16"/>
      <c r="AH11" s="17"/>
      <c r="AI11" s="18"/>
      <c r="AJ11" s="19"/>
      <c r="AK11" s="64">
        <f t="shared" si="0"/>
        <v>30</v>
      </c>
      <c r="AL11" s="74">
        <f>SUM(H11,K11,N11,Q11,T11,W11,Z11,AC11,AF11,AI11)</f>
        <v>2</v>
      </c>
    </row>
    <row r="12" spans="1:41" s="1" customFormat="1" ht="12.95" customHeight="1" x14ac:dyDescent="0.25">
      <c r="A12" s="214" t="s">
        <v>567</v>
      </c>
      <c r="B12" s="196" t="s">
        <v>590</v>
      </c>
      <c r="C12" s="212"/>
      <c r="D12" s="212" t="s">
        <v>84</v>
      </c>
      <c r="E12" s="212" t="s">
        <v>33</v>
      </c>
      <c r="F12" s="213">
        <v>60</v>
      </c>
      <c r="G12" s="180"/>
      <c r="H12" s="181"/>
      <c r="I12" s="182"/>
      <c r="J12" s="180"/>
      <c r="K12" s="181"/>
      <c r="L12" s="182"/>
      <c r="M12" s="180"/>
      <c r="N12" s="181"/>
      <c r="O12" s="182"/>
      <c r="P12" s="180"/>
      <c r="Q12" s="181"/>
      <c r="R12" s="182"/>
      <c r="S12" s="180"/>
      <c r="T12" s="181"/>
      <c r="U12" s="182"/>
      <c r="V12" s="180"/>
      <c r="W12" s="181"/>
      <c r="X12" s="182"/>
      <c r="Y12" s="180">
        <v>1</v>
      </c>
      <c r="Z12" s="181">
        <v>1</v>
      </c>
      <c r="AA12" s="182" t="s">
        <v>33</v>
      </c>
      <c r="AB12" s="180">
        <v>1</v>
      </c>
      <c r="AC12" s="181">
        <v>1</v>
      </c>
      <c r="AD12" s="182" t="s">
        <v>33</v>
      </c>
      <c r="AE12" s="14"/>
      <c r="AF12" s="15"/>
      <c r="AG12" s="16"/>
      <c r="AH12" s="17"/>
      <c r="AI12" s="18"/>
      <c r="AJ12" s="19"/>
      <c r="AK12" s="64">
        <f t="shared" si="0"/>
        <v>30</v>
      </c>
      <c r="AL12" s="74">
        <f t="shared" ref="AL12" si="2">SUM(H12,K12,N12,Q12,T12,W12,Z12,AC12,AF12,AI12)</f>
        <v>2</v>
      </c>
    </row>
    <row r="13" spans="1:41" s="1" customFormat="1" ht="12.95" customHeight="1" x14ac:dyDescent="0.25">
      <c r="A13" s="115" t="s">
        <v>51</v>
      </c>
      <c r="B13" s="196" t="s">
        <v>256</v>
      </c>
      <c r="C13" s="212" t="s">
        <v>96</v>
      </c>
      <c r="D13" s="212" t="s">
        <v>84</v>
      </c>
      <c r="E13" s="212" t="s">
        <v>33</v>
      </c>
      <c r="F13" s="213">
        <v>60</v>
      </c>
      <c r="G13" s="180">
        <v>2</v>
      </c>
      <c r="H13" s="181">
        <v>1</v>
      </c>
      <c r="I13" s="182" t="s">
        <v>33</v>
      </c>
      <c r="J13" s="180">
        <v>2</v>
      </c>
      <c r="K13" s="181">
        <v>1</v>
      </c>
      <c r="L13" s="182" t="s">
        <v>33</v>
      </c>
      <c r="M13" s="180">
        <v>2</v>
      </c>
      <c r="N13" s="181">
        <v>1</v>
      </c>
      <c r="O13" s="182" t="s">
        <v>33</v>
      </c>
      <c r="P13" s="180">
        <v>2</v>
      </c>
      <c r="Q13" s="181">
        <v>1</v>
      </c>
      <c r="R13" s="182" t="s">
        <v>33</v>
      </c>
      <c r="S13" s="180">
        <v>2</v>
      </c>
      <c r="T13" s="181">
        <v>1</v>
      </c>
      <c r="U13" s="182" t="s">
        <v>33</v>
      </c>
      <c r="V13" s="180">
        <v>2</v>
      </c>
      <c r="W13" s="181">
        <v>1</v>
      </c>
      <c r="X13" s="182" t="s">
        <v>33</v>
      </c>
      <c r="Y13" s="180">
        <v>2</v>
      </c>
      <c r="Z13" s="181">
        <v>1</v>
      </c>
      <c r="AA13" s="182" t="s">
        <v>33</v>
      </c>
      <c r="AB13" s="180">
        <v>2</v>
      </c>
      <c r="AC13" s="181">
        <v>1</v>
      </c>
      <c r="AD13" s="182" t="s">
        <v>33</v>
      </c>
      <c r="AE13" s="14"/>
      <c r="AF13" s="15"/>
      <c r="AG13" s="16"/>
      <c r="AH13" s="17"/>
      <c r="AI13" s="18"/>
      <c r="AJ13" s="19"/>
      <c r="AK13" s="91">
        <f t="shared" si="0"/>
        <v>240</v>
      </c>
      <c r="AL13" s="93">
        <f t="shared" ref="AL13" si="3">SUM(H13,K13,N13,Q13,T13,W13,Z13,AC13,AF13,AI13)</f>
        <v>8</v>
      </c>
    </row>
    <row r="14" spans="1:41" s="1" customFormat="1" ht="12.95" customHeight="1" x14ac:dyDescent="0.25">
      <c r="A14" s="73" t="s">
        <v>53</v>
      </c>
      <c r="B14" s="190" t="s">
        <v>255</v>
      </c>
      <c r="C14" s="31" t="s">
        <v>96</v>
      </c>
      <c r="D14" s="31" t="s">
        <v>84</v>
      </c>
      <c r="E14" s="31" t="s">
        <v>33</v>
      </c>
      <c r="F14" s="32">
        <v>60</v>
      </c>
      <c r="G14" s="14"/>
      <c r="H14" s="15"/>
      <c r="I14" s="16"/>
      <c r="J14" s="14"/>
      <c r="K14" s="15"/>
      <c r="L14" s="16"/>
      <c r="M14" s="14"/>
      <c r="N14" s="15"/>
      <c r="O14" s="16"/>
      <c r="P14" s="14"/>
      <c r="Q14" s="15"/>
      <c r="R14" s="16"/>
      <c r="S14" s="14">
        <v>1</v>
      </c>
      <c r="T14" s="15">
        <v>1</v>
      </c>
      <c r="U14" s="16" t="s">
        <v>33</v>
      </c>
      <c r="V14" s="14">
        <v>1</v>
      </c>
      <c r="W14" s="15">
        <v>1</v>
      </c>
      <c r="X14" s="16" t="s">
        <v>33</v>
      </c>
      <c r="Y14" s="14">
        <v>1</v>
      </c>
      <c r="Z14" s="15">
        <v>1</v>
      </c>
      <c r="AA14" s="16" t="s">
        <v>33</v>
      </c>
      <c r="AB14" s="14">
        <v>1</v>
      </c>
      <c r="AC14" s="15">
        <v>1</v>
      </c>
      <c r="AD14" s="16" t="s">
        <v>33</v>
      </c>
      <c r="AE14" s="57"/>
      <c r="AF14" s="58"/>
      <c r="AG14" s="59"/>
      <c r="AH14" s="52"/>
      <c r="AI14" s="53"/>
      <c r="AJ14" s="54"/>
      <c r="AK14" s="64">
        <f>SUM(G14,J14,M14,P14,S14,V14,Y14,AB14,AE14,AH14)*15</f>
        <v>60</v>
      </c>
      <c r="AL14" s="74">
        <f>SUM(H14,K14,N14,Q14,T14,W14,Z14,AC14,AF14,AI14)</f>
        <v>4</v>
      </c>
    </row>
    <row r="15" spans="1:41" s="1" customFormat="1" ht="12.95" customHeight="1" thickBot="1" x14ac:dyDescent="0.3">
      <c r="A15" s="73" t="s">
        <v>52</v>
      </c>
      <c r="B15" s="190" t="s">
        <v>257</v>
      </c>
      <c r="C15" s="31" t="s">
        <v>96</v>
      </c>
      <c r="D15" s="31" t="s">
        <v>84</v>
      </c>
      <c r="E15" s="31" t="s">
        <v>33</v>
      </c>
      <c r="F15" s="32">
        <v>60</v>
      </c>
      <c r="G15" s="14"/>
      <c r="H15" s="15"/>
      <c r="I15" s="16"/>
      <c r="J15" s="14"/>
      <c r="K15" s="15"/>
      <c r="L15" s="16"/>
      <c r="M15" s="14"/>
      <c r="N15" s="15"/>
      <c r="O15" s="16"/>
      <c r="P15" s="14"/>
      <c r="Q15" s="15"/>
      <c r="R15" s="16"/>
      <c r="S15" s="14">
        <v>2</v>
      </c>
      <c r="T15" s="15">
        <v>1</v>
      </c>
      <c r="U15" s="16" t="s">
        <v>33</v>
      </c>
      <c r="V15" s="14">
        <v>2</v>
      </c>
      <c r="W15" s="15">
        <v>1</v>
      </c>
      <c r="X15" s="16" t="s">
        <v>33</v>
      </c>
      <c r="Y15" s="14">
        <v>2</v>
      </c>
      <c r="Z15" s="15">
        <v>1</v>
      </c>
      <c r="AA15" s="16" t="s">
        <v>33</v>
      </c>
      <c r="AB15" s="14">
        <v>2</v>
      </c>
      <c r="AC15" s="15">
        <v>1</v>
      </c>
      <c r="AD15" s="16" t="s">
        <v>33</v>
      </c>
      <c r="AE15" s="14"/>
      <c r="AF15" s="15"/>
      <c r="AG15" s="16"/>
      <c r="AH15" s="17"/>
      <c r="AI15" s="18"/>
      <c r="AJ15" s="19"/>
      <c r="AK15" s="64">
        <f t="shared" si="0"/>
        <v>120</v>
      </c>
      <c r="AL15" s="74">
        <f t="shared" si="1"/>
        <v>4</v>
      </c>
    </row>
    <row r="16" spans="1:41" customFormat="1" ht="12.95" customHeight="1" thickBot="1" x14ac:dyDescent="0.3">
      <c r="A16" s="265" t="s">
        <v>202</v>
      </c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266"/>
      <c r="W16" s="266"/>
      <c r="X16" s="266"/>
      <c r="Y16" s="266"/>
      <c r="Z16" s="266"/>
      <c r="AA16" s="266"/>
      <c r="AB16" s="266"/>
      <c r="AC16" s="266"/>
      <c r="AD16" s="266"/>
      <c r="AE16" s="266"/>
      <c r="AF16" s="266"/>
      <c r="AG16" s="266"/>
      <c r="AH16" s="266"/>
      <c r="AI16" s="266"/>
      <c r="AJ16" s="267"/>
      <c r="AK16" s="116">
        <f>SUM(AK8:AK15)</f>
        <v>810</v>
      </c>
      <c r="AL16" s="80">
        <f>SUM(AL8:AL15)</f>
        <v>58</v>
      </c>
    </row>
    <row r="17" spans="1:41" customFormat="1" ht="12.95" customHeight="1" thickBot="1" x14ac:dyDescent="0.3">
      <c r="A17" s="237" t="s">
        <v>203</v>
      </c>
      <c r="B17" s="238"/>
      <c r="C17" s="238"/>
      <c r="D17" s="238"/>
      <c r="E17" s="238"/>
      <c r="F17" s="239"/>
      <c r="G17" s="268"/>
      <c r="H17" s="269"/>
      <c r="I17" s="269"/>
      <c r="J17" s="269"/>
      <c r="K17" s="269"/>
      <c r="L17" s="269"/>
      <c r="M17" s="269"/>
      <c r="N17" s="269"/>
      <c r="O17" s="269"/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70"/>
      <c r="AK17" s="271"/>
      <c r="AL17" s="272"/>
    </row>
    <row r="18" spans="1:41" s="1" customFormat="1" ht="12.95" customHeight="1" x14ac:dyDescent="0.25">
      <c r="A18" s="71" t="s">
        <v>48</v>
      </c>
      <c r="B18" s="198" t="s">
        <v>258</v>
      </c>
      <c r="C18" s="69" t="s">
        <v>96</v>
      </c>
      <c r="D18" s="69" t="s">
        <v>83</v>
      </c>
      <c r="E18" s="69" t="s">
        <v>33</v>
      </c>
      <c r="F18" s="70">
        <v>60</v>
      </c>
      <c r="G18" s="86">
        <v>2</v>
      </c>
      <c r="H18" s="76">
        <v>4</v>
      </c>
      <c r="I18" s="87" t="s">
        <v>32</v>
      </c>
      <c r="J18" s="86">
        <v>2</v>
      </c>
      <c r="K18" s="76">
        <v>4</v>
      </c>
      <c r="L18" s="87" t="s">
        <v>32</v>
      </c>
      <c r="M18" s="86">
        <v>2</v>
      </c>
      <c r="N18" s="76">
        <v>4</v>
      </c>
      <c r="O18" s="87" t="s">
        <v>32</v>
      </c>
      <c r="P18" s="86">
        <v>2</v>
      </c>
      <c r="Q18" s="76">
        <v>4</v>
      </c>
      <c r="R18" s="87" t="s">
        <v>32</v>
      </c>
      <c r="S18" s="86">
        <v>2</v>
      </c>
      <c r="T18" s="76">
        <v>4</v>
      </c>
      <c r="U18" s="87" t="s">
        <v>32</v>
      </c>
      <c r="V18" s="86">
        <v>2</v>
      </c>
      <c r="W18" s="76">
        <v>4</v>
      </c>
      <c r="X18" s="87" t="s">
        <v>32</v>
      </c>
      <c r="Y18" s="86">
        <v>2</v>
      </c>
      <c r="Z18" s="76">
        <v>4</v>
      </c>
      <c r="AA18" s="87" t="s">
        <v>32</v>
      </c>
      <c r="AB18" s="86">
        <v>2</v>
      </c>
      <c r="AC18" s="76">
        <v>4</v>
      </c>
      <c r="AD18" s="87" t="s">
        <v>32</v>
      </c>
      <c r="AE18" s="8"/>
      <c r="AF18" s="9"/>
      <c r="AG18" s="10"/>
      <c r="AH18" s="11"/>
      <c r="AI18" s="12"/>
      <c r="AJ18" s="13"/>
      <c r="AK18" s="63">
        <f t="shared" ref="AK18" si="4">SUM(G18,J18,M18,P18,S18,V18,Y18,AB18,AE18,AH18)*15</f>
        <v>240</v>
      </c>
      <c r="AL18" s="72">
        <f t="shared" ref="AL18" si="5">SUM(H18,K18,N18,Q18,T18,W18,Z18,AC18,AF18,AI18)</f>
        <v>32</v>
      </c>
      <c r="AM18" s="4"/>
      <c r="AN18" s="4"/>
      <c r="AO18" s="4"/>
    </row>
    <row r="19" spans="1:41" s="1" customFormat="1" ht="12.95" customHeight="1" x14ac:dyDescent="0.25">
      <c r="A19" s="73" t="s">
        <v>63</v>
      </c>
      <c r="B19" s="190" t="s">
        <v>259</v>
      </c>
      <c r="C19" s="38" t="s">
        <v>260</v>
      </c>
      <c r="D19" s="31"/>
      <c r="E19" s="31"/>
      <c r="F19" s="32"/>
      <c r="G19" s="14"/>
      <c r="H19" s="15"/>
      <c r="I19" s="16"/>
      <c r="J19" s="14"/>
      <c r="K19" s="15"/>
      <c r="L19" s="16"/>
      <c r="M19" s="14"/>
      <c r="N19" s="15"/>
      <c r="O19" s="16"/>
      <c r="P19" s="14"/>
      <c r="Q19" s="15"/>
      <c r="R19" s="16"/>
      <c r="S19" s="14"/>
      <c r="T19" s="15"/>
      <c r="U19" s="16"/>
      <c r="V19" s="14"/>
      <c r="W19" s="15"/>
      <c r="X19" s="16"/>
      <c r="Y19" s="14"/>
      <c r="Z19" s="15"/>
      <c r="AA19" s="16"/>
      <c r="AB19" s="14">
        <v>0</v>
      </c>
      <c r="AC19" s="15">
        <v>2</v>
      </c>
      <c r="AD19" s="16" t="s">
        <v>40</v>
      </c>
      <c r="AE19" s="14"/>
      <c r="AF19" s="15"/>
      <c r="AG19" s="16"/>
      <c r="AH19" s="17"/>
      <c r="AI19" s="18"/>
      <c r="AJ19" s="19"/>
      <c r="AK19" s="64">
        <f t="shared" ref="AK19:AK20" si="6">SUM(G19,J19,M19,P19,S19,V19,Y19,AB19,AE19,AH19)*15</f>
        <v>0</v>
      </c>
      <c r="AL19" s="74">
        <f t="shared" ref="AL19:AL20" si="7">SUM(H19,K19,N19,Q19,T19,W19,Z19,AC19,AF19,AI19)</f>
        <v>2</v>
      </c>
    </row>
    <row r="20" spans="1:41" s="1" customFormat="1" ht="12.95" customHeight="1" x14ac:dyDescent="0.25">
      <c r="A20" s="73" t="s">
        <v>80</v>
      </c>
      <c r="B20" s="190" t="s">
        <v>261</v>
      </c>
      <c r="C20" s="31" t="s">
        <v>96</v>
      </c>
      <c r="D20" s="31" t="s">
        <v>83</v>
      </c>
      <c r="E20" s="31" t="s">
        <v>33</v>
      </c>
      <c r="F20" s="32">
        <v>60</v>
      </c>
      <c r="G20" s="14">
        <v>0.5</v>
      </c>
      <c r="H20" s="15">
        <v>2</v>
      </c>
      <c r="I20" s="16" t="s">
        <v>32</v>
      </c>
      <c r="J20" s="14">
        <v>0.5</v>
      </c>
      <c r="K20" s="15">
        <v>2</v>
      </c>
      <c r="L20" s="16" t="s">
        <v>32</v>
      </c>
      <c r="M20" s="14">
        <v>0.5</v>
      </c>
      <c r="N20" s="15">
        <v>2</v>
      </c>
      <c r="O20" s="16" t="s">
        <v>32</v>
      </c>
      <c r="P20" s="14">
        <v>0.5</v>
      </c>
      <c r="Q20" s="15">
        <v>2</v>
      </c>
      <c r="R20" s="16" t="s">
        <v>32</v>
      </c>
      <c r="S20" s="14">
        <v>0.5</v>
      </c>
      <c r="T20" s="15">
        <v>2</v>
      </c>
      <c r="U20" s="16" t="s">
        <v>32</v>
      </c>
      <c r="V20" s="14">
        <v>0.5</v>
      </c>
      <c r="W20" s="15">
        <v>2</v>
      </c>
      <c r="X20" s="16" t="s">
        <v>32</v>
      </c>
      <c r="Y20" s="14">
        <v>0.5</v>
      </c>
      <c r="Z20" s="15">
        <v>2</v>
      </c>
      <c r="AA20" s="16" t="s">
        <v>32</v>
      </c>
      <c r="AB20" s="14">
        <v>0.5</v>
      </c>
      <c r="AC20" s="15">
        <v>2</v>
      </c>
      <c r="AD20" s="16" t="s">
        <v>32</v>
      </c>
      <c r="AE20" s="14"/>
      <c r="AF20" s="15"/>
      <c r="AG20" s="16"/>
      <c r="AH20" s="17"/>
      <c r="AI20" s="18"/>
      <c r="AJ20" s="19"/>
      <c r="AK20" s="64">
        <f t="shared" si="6"/>
        <v>60</v>
      </c>
      <c r="AL20" s="74">
        <f t="shared" si="7"/>
        <v>16</v>
      </c>
    </row>
    <row r="21" spans="1:41" s="1" customFormat="1" ht="12.95" customHeight="1" x14ac:dyDescent="0.25">
      <c r="A21" s="73" t="s">
        <v>56</v>
      </c>
      <c r="B21" s="190" t="s">
        <v>262</v>
      </c>
      <c r="C21" s="38" t="s">
        <v>96</v>
      </c>
      <c r="D21" s="38" t="s">
        <v>84</v>
      </c>
      <c r="E21" s="38" t="s">
        <v>88</v>
      </c>
      <c r="F21" s="39">
        <v>60</v>
      </c>
      <c r="G21" s="42">
        <v>1</v>
      </c>
      <c r="H21" s="44">
        <v>1</v>
      </c>
      <c r="I21" s="43" t="s">
        <v>33</v>
      </c>
      <c r="J21" s="42">
        <v>1</v>
      </c>
      <c r="K21" s="44">
        <v>1</v>
      </c>
      <c r="L21" s="43" t="s">
        <v>33</v>
      </c>
      <c r="M21" s="42">
        <v>1</v>
      </c>
      <c r="N21" s="44">
        <v>1</v>
      </c>
      <c r="O21" s="43" t="s">
        <v>33</v>
      </c>
      <c r="P21" s="42">
        <v>1</v>
      </c>
      <c r="Q21" s="44">
        <v>1</v>
      </c>
      <c r="R21" s="43" t="s">
        <v>33</v>
      </c>
      <c r="S21" s="42">
        <v>1</v>
      </c>
      <c r="T21" s="44">
        <v>1</v>
      </c>
      <c r="U21" s="43" t="s">
        <v>33</v>
      </c>
      <c r="V21" s="42">
        <v>1</v>
      </c>
      <c r="W21" s="44">
        <v>1</v>
      </c>
      <c r="X21" s="43" t="s">
        <v>33</v>
      </c>
      <c r="Y21" s="14"/>
      <c r="Z21" s="15"/>
      <c r="AA21" s="16"/>
      <c r="AB21" s="14"/>
      <c r="AC21" s="15"/>
      <c r="AD21" s="16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1" s="1" customFormat="1" ht="12.95" customHeight="1" x14ac:dyDescent="0.25">
      <c r="A22" s="73" t="s">
        <v>54</v>
      </c>
      <c r="B22" s="190" t="s">
        <v>263</v>
      </c>
      <c r="C22" s="38" t="s">
        <v>96</v>
      </c>
      <c r="D22" s="38" t="s">
        <v>84</v>
      </c>
      <c r="E22" s="38" t="s">
        <v>33</v>
      </c>
      <c r="F22" s="39">
        <v>60</v>
      </c>
      <c r="G22" s="42">
        <v>2</v>
      </c>
      <c r="H22" s="44">
        <v>1</v>
      </c>
      <c r="I22" s="43" t="s">
        <v>33</v>
      </c>
      <c r="J22" s="42">
        <v>2</v>
      </c>
      <c r="K22" s="44">
        <v>1</v>
      </c>
      <c r="L22" s="43" t="s">
        <v>33</v>
      </c>
      <c r="M22" s="42">
        <v>2</v>
      </c>
      <c r="N22" s="44">
        <v>1</v>
      </c>
      <c r="O22" s="43" t="s">
        <v>33</v>
      </c>
      <c r="P22" s="42">
        <v>2</v>
      </c>
      <c r="Q22" s="44">
        <v>1</v>
      </c>
      <c r="R22" s="43" t="s">
        <v>33</v>
      </c>
      <c r="S22" s="14"/>
      <c r="T22" s="15"/>
      <c r="U22" s="16"/>
      <c r="V22" s="14"/>
      <c r="W22" s="15"/>
      <c r="X22" s="16"/>
      <c r="Y22" s="14"/>
      <c r="Z22" s="15"/>
      <c r="AA22" s="16"/>
      <c r="AB22" s="14"/>
      <c r="AC22" s="15"/>
      <c r="AD22" s="16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1" s="1" customFormat="1" ht="12.95" customHeight="1" x14ac:dyDescent="0.25">
      <c r="A23" s="95" t="s">
        <v>36</v>
      </c>
      <c r="B23" s="190" t="s">
        <v>409</v>
      </c>
      <c r="C23" s="38" t="s">
        <v>96</v>
      </c>
      <c r="D23" s="38" t="s">
        <v>83</v>
      </c>
      <c r="E23" s="38" t="s">
        <v>33</v>
      </c>
      <c r="F23" s="39">
        <v>60</v>
      </c>
      <c r="G23" s="42">
        <v>0.5</v>
      </c>
      <c r="H23" s="44">
        <v>1</v>
      </c>
      <c r="I23" s="43" t="s">
        <v>33</v>
      </c>
      <c r="J23" s="42">
        <v>0.5</v>
      </c>
      <c r="K23" s="44">
        <v>1</v>
      </c>
      <c r="L23" s="43" t="s">
        <v>33</v>
      </c>
      <c r="M23" s="42">
        <v>0.5</v>
      </c>
      <c r="N23" s="44">
        <v>1</v>
      </c>
      <c r="O23" s="43" t="s">
        <v>33</v>
      </c>
      <c r="P23" s="42">
        <v>0.5</v>
      </c>
      <c r="Q23" s="44">
        <v>1</v>
      </c>
      <c r="R23" s="43" t="s">
        <v>33</v>
      </c>
      <c r="S23" s="14"/>
      <c r="T23" s="15"/>
      <c r="U23" s="16"/>
      <c r="V23" s="14"/>
      <c r="W23" s="15"/>
      <c r="X23" s="16"/>
      <c r="Y23" s="14"/>
      <c r="Z23" s="15"/>
      <c r="AA23" s="16"/>
      <c r="AB23" s="14"/>
      <c r="AC23" s="15"/>
      <c r="AD23" s="16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1" s="1" customFormat="1" ht="12.95" customHeight="1" x14ac:dyDescent="0.25">
      <c r="A24" s="73" t="s">
        <v>55</v>
      </c>
      <c r="B24" s="190" t="s">
        <v>264</v>
      </c>
      <c r="C24" s="38" t="s">
        <v>96</v>
      </c>
      <c r="D24" s="38" t="s">
        <v>84</v>
      </c>
      <c r="E24" s="38" t="s">
        <v>33</v>
      </c>
      <c r="F24" s="39">
        <v>60</v>
      </c>
      <c r="G24" s="42"/>
      <c r="H24" s="44"/>
      <c r="I24" s="43"/>
      <c r="J24" s="42"/>
      <c r="K24" s="44"/>
      <c r="L24" s="43"/>
      <c r="M24" s="42"/>
      <c r="N24" s="44"/>
      <c r="O24" s="43"/>
      <c r="P24" s="42"/>
      <c r="Q24" s="44"/>
      <c r="R24" s="43"/>
      <c r="S24" s="42">
        <v>2</v>
      </c>
      <c r="T24" s="44">
        <v>1</v>
      </c>
      <c r="U24" s="43" t="s">
        <v>33</v>
      </c>
      <c r="V24" s="42">
        <v>2</v>
      </c>
      <c r="W24" s="44">
        <v>1</v>
      </c>
      <c r="X24" s="43" t="s">
        <v>33</v>
      </c>
      <c r="Y24" s="14"/>
      <c r="Z24" s="15"/>
      <c r="AA24" s="16"/>
      <c r="AB24" s="14"/>
      <c r="AC24" s="15"/>
      <c r="AD24" s="16"/>
      <c r="AE24" s="14"/>
      <c r="AF24" s="15"/>
      <c r="AG24" s="16"/>
      <c r="AH24" s="17"/>
      <c r="AI24" s="18"/>
      <c r="AJ24" s="19"/>
      <c r="AK24" s="64">
        <f>SUM(G24,J24,M24,P24,S24,V24,Y24,AB24,AE24,AH24)*15</f>
        <v>60</v>
      </c>
      <c r="AL24" s="74">
        <f>SUM(H24,K24,N24,Q24,T24,W24,Z24,AC24,AF24,AI24)</f>
        <v>2</v>
      </c>
    </row>
    <row r="25" spans="1:41" s="1" customFormat="1" ht="12.95" customHeight="1" thickBot="1" x14ac:dyDescent="0.3">
      <c r="A25" s="98" t="s">
        <v>57</v>
      </c>
      <c r="B25" s="199" t="s">
        <v>265</v>
      </c>
      <c r="C25" s="40" t="s">
        <v>96</v>
      </c>
      <c r="D25" s="40" t="s">
        <v>84</v>
      </c>
      <c r="E25" s="40" t="s">
        <v>88</v>
      </c>
      <c r="F25" s="41">
        <v>45</v>
      </c>
      <c r="G25" s="45"/>
      <c r="H25" s="46"/>
      <c r="I25" s="47"/>
      <c r="J25" s="45"/>
      <c r="K25" s="46"/>
      <c r="L25" s="47"/>
      <c r="M25" s="45"/>
      <c r="N25" s="46"/>
      <c r="O25" s="47"/>
      <c r="P25" s="45"/>
      <c r="Q25" s="46"/>
      <c r="R25" s="47"/>
      <c r="S25" s="45"/>
      <c r="T25" s="46"/>
      <c r="U25" s="47"/>
      <c r="V25" s="45"/>
      <c r="W25" s="46"/>
      <c r="X25" s="47"/>
      <c r="Y25" s="45">
        <v>2</v>
      </c>
      <c r="Z25" s="46">
        <v>1</v>
      </c>
      <c r="AA25" s="47" t="s">
        <v>33</v>
      </c>
      <c r="AB25" s="45">
        <v>2</v>
      </c>
      <c r="AC25" s="46">
        <v>1</v>
      </c>
      <c r="AD25" s="47" t="s">
        <v>33</v>
      </c>
      <c r="AE25" s="20"/>
      <c r="AF25" s="21"/>
      <c r="AG25" s="22"/>
      <c r="AH25" s="23"/>
      <c r="AI25" s="24"/>
      <c r="AJ25" s="25"/>
      <c r="AK25" s="65">
        <f t="shared" ref="AK25" si="8">SUM(G25,J25,M25,P25,S25,V25,Y25,AB25,AE25,AH25)*15</f>
        <v>60</v>
      </c>
      <c r="AL25" s="75">
        <f t="shared" ref="AL25" si="9">SUM(H25,K25,N25,Q25,T25,W25,Z25,AC25,AF25,AI25)</f>
        <v>2</v>
      </c>
    </row>
    <row r="26" spans="1:41" customFormat="1" ht="12.95" customHeight="1" thickBot="1" x14ac:dyDescent="0.3">
      <c r="A26" s="265" t="s">
        <v>204</v>
      </c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266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66"/>
      <c r="AI26" s="266"/>
      <c r="AJ26" s="267"/>
      <c r="AK26" s="116">
        <f>SUM(AK18:AK25)</f>
        <v>660</v>
      </c>
      <c r="AL26" s="80">
        <f>SUM(AL18:AL25)</f>
        <v>68</v>
      </c>
    </row>
    <row r="27" spans="1:41" customFormat="1" ht="12.95" customHeight="1" thickBot="1" x14ac:dyDescent="0.3">
      <c r="A27" s="237" t="s">
        <v>205</v>
      </c>
      <c r="B27" s="238"/>
      <c r="C27" s="238"/>
      <c r="D27" s="238"/>
      <c r="E27" s="238"/>
      <c r="F27" s="239"/>
      <c r="G27" s="268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269"/>
      <c r="AE27" s="269"/>
      <c r="AF27" s="269"/>
      <c r="AG27" s="269"/>
      <c r="AH27" s="269"/>
      <c r="AI27" s="269"/>
      <c r="AJ27" s="270"/>
      <c r="AK27" s="271"/>
      <c r="AL27" s="272"/>
    </row>
    <row r="28" spans="1:41" s="1" customFormat="1" ht="12.95" customHeight="1" x14ac:dyDescent="0.25">
      <c r="A28" s="97" t="s">
        <v>58</v>
      </c>
      <c r="B28" s="198" t="s">
        <v>266</v>
      </c>
      <c r="C28" s="69" t="s">
        <v>96</v>
      </c>
      <c r="D28" s="69" t="s">
        <v>84</v>
      </c>
      <c r="E28" s="69" t="s">
        <v>88</v>
      </c>
      <c r="F28" s="70">
        <v>45</v>
      </c>
      <c r="G28" s="86">
        <v>1</v>
      </c>
      <c r="H28" s="76">
        <v>1</v>
      </c>
      <c r="I28" s="87" t="s">
        <v>32</v>
      </c>
      <c r="J28" s="86">
        <v>1</v>
      </c>
      <c r="K28" s="76">
        <v>1</v>
      </c>
      <c r="L28" s="87" t="s">
        <v>32</v>
      </c>
      <c r="M28" s="86">
        <v>1</v>
      </c>
      <c r="N28" s="76">
        <v>1</v>
      </c>
      <c r="O28" s="87" t="s">
        <v>32</v>
      </c>
      <c r="P28" s="86">
        <v>1</v>
      </c>
      <c r="Q28" s="76">
        <v>1</v>
      </c>
      <c r="R28" s="87" t="s">
        <v>32</v>
      </c>
      <c r="S28" s="86">
        <v>1</v>
      </c>
      <c r="T28" s="76">
        <v>1</v>
      </c>
      <c r="U28" s="87" t="s">
        <v>32</v>
      </c>
      <c r="V28" s="86">
        <v>1</v>
      </c>
      <c r="W28" s="76">
        <v>1</v>
      </c>
      <c r="X28" s="87" t="s">
        <v>33</v>
      </c>
      <c r="Y28" s="86"/>
      <c r="Z28" s="76"/>
      <c r="AA28" s="87"/>
      <c r="AB28" s="86"/>
      <c r="AC28" s="76"/>
      <c r="AD28" s="87"/>
      <c r="AE28" s="86"/>
      <c r="AF28" s="76"/>
      <c r="AG28" s="87"/>
      <c r="AH28" s="11"/>
      <c r="AI28" s="12"/>
      <c r="AJ28" s="13"/>
      <c r="AK28" s="63">
        <f t="shared" ref="AK28:AK41" si="10">SUM(G28,J28,M28,P28,S28,V28,Y28,AB28,AE28,AH28)*15</f>
        <v>90</v>
      </c>
      <c r="AL28" s="72">
        <f t="shared" ref="AL28:AL41" si="11">SUM(H28,K28,N28,Q28,T28,W28,Z28,AC28,AF28,AI28)</f>
        <v>6</v>
      </c>
    </row>
    <row r="29" spans="1:41" s="1" customFormat="1" ht="12.95" customHeight="1" x14ac:dyDescent="0.25">
      <c r="A29" s="95" t="s">
        <v>69</v>
      </c>
      <c r="B29" s="190" t="s">
        <v>267</v>
      </c>
      <c r="C29" s="38" t="s">
        <v>268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10"/>
        <v>0</v>
      </c>
      <c r="AL29" s="74">
        <f t="shared" si="11"/>
        <v>1</v>
      </c>
    </row>
    <row r="30" spans="1:41" s="1" customFormat="1" ht="12.95" customHeight="1" x14ac:dyDescent="0.25">
      <c r="A30" s="95" t="s">
        <v>59</v>
      </c>
      <c r="B30" s="190" t="s">
        <v>269</v>
      </c>
      <c r="C30" s="38" t="s">
        <v>96</v>
      </c>
      <c r="D30" s="38" t="s">
        <v>84</v>
      </c>
      <c r="E30" s="38" t="s">
        <v>88</v>
      </c>
      <c r="F30" s="39">
        <v>45</v>
      </c>
      <c r="G30" s="42">
        <v>2</v>
      </c>
      <c r="H30" s="44">
        <v>2</v>
      </c>
      <c r="I30" s="43" t="s">
        <v>32</v>
      </c>
      <c r="J30" s="42">
        <v>2</v>
      </c>
      <c r="K30" s="44">
        <v>2</v>
      </c>
      <c r="L30" s="43" t="s">
        <v>32</v>
      </c>
      <c r="M30" s="42">
        <v>2</v>
      </c>
      <c r="N30" s="44">
        <v>2</v>
      </c>
      <c r="O30" s="43" t="s">
        <v>32</v>
      </c>
      <c r="P30" s="42">
        <v>2</v>
      </c>
      <c r="Q30" s="44">
        <v>2</v>
      </c>
      <c r="R30" s="43" t="s">
        <v>32</v>
      </c>
      <c r="S30" s="42">
        <v>2</v>
      </c>
      <c r="T30" s="44">
        <v>2</v>
      </c>
      <c r="U30" s="43" t="s">
        <v>32</v>
      </c>
      <c r="V30" s="42">
        <v>2</v>
      </c>
      <c r="W30" s="44">
        <v>2</v>
      </c>
      <c r="X30" s="43" t="s">
        <v>33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0"/>
        <v>180</v>
      </c>
      <c r="AL30" s="74">
        <f t="shared" si="11"/>
        <v>12</v>
      </c>
    </row>
    <row r="31" spans="1:41" s="1" customFormat="1" ht="12.95" customHeight="1" x14ac:dyDescent="0.25">
      <c r="A31" s="95" t="s">
        <v>64</v>
      </c>
      <c r="B31" s="190" t="s">
        <v>270</v>
      </c>
      <c r="C31" s="38" t="s">
        <v>271</v>
      </c>
      <c r="D31" s="38"/>
      <c r="E31" s="38"/>
      <c r="F31" s="39"/>
      <c r="G31" s="42"/>
      <c r="H31" s="44"/>
      <c r="I31" s="43"/>
      <c r="J31" s="42"/>
      <c r="K31" s="44"/>
      <c r="L31" s="43"/>
      <c r="M31" s="42"/>
      <c r="N31" s="44"/>
      <c r="O31" s="43"/>
      <c r="P31" s="42"/>
      <c r="Q31" s="44"/>
      <c r="R31" s="43"/>
      <c r="S31" s="42"/>
      <c r="T31" s="44"/>
      <c r="U31" s="43"/>
      <c r="V31" s="42">
        <v>0</v>
      </c>
      <c r="W31" s="44">
        <v>1</v>
      </c>
      <c r="X31" s="43" t="s">
        <v>34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0"/>
        <v>0</v>
      </c>
      <c r="AL31" s="74">
        <f t="shared" si="11"/>
        <v>1</v>
      </c>
    </row>
    <row r="32" spans="1:41" s="1" customFormat="1" ht="12.95" customHeight="1" x14ac:dyDescent="0.25">
      <c r="A32" s="95" t="s">
        <v>35</v>
      </c>
      <c r="B32" s="190" t="s">
        <v>272</v>
      </c>
      <c r="C32" s="38" t="s">
        <v>273</v>
      </c>
      <c r="D32" s="38" t="s">
        <v>84</v>
      </c>
      <c r="E32" s="38" t="s">
        <v>88</v>
      </c>
      <c r="F32" s="39">
        <v>45</v>
      </c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/>
      <c r="W32" s="44"/>
      <c r="X32" s="43"/>
      <c r="Y32" s="42">
        <v>2</v>
      </c>
      <c r="Z32" s="44">
        <v>2</v>
      </c>
      <c r="AA32" s="43" t="s">
        <v>33</v>
      </c>
      <c r="AB32" s="42">
        <v>2</v>
      </c>
      <c r="AC32" s="44">
        <v>2</v>
      </c>
      <c r="AD32" s="43" t="s">
        <v>33</v>
      </c>
      <c r="AE32" s="42"/>
      <c r="AF32" s="44"/>
      <c r="AG32" s="43"/>
      <c r="AH32" s="17"/>
      <c r="AI32" s="18"/>
      <c r="AJ32" s="19"/>
      <c r="AK32" s="64">
        <f t="shared" si="10"/>
        <v>60</v>
      </c>
      <c r="AL32" s="74">
        <f t="shared" si="11"/>
        <v>4</v>
      </c>
    </row>
    <row r="33" spans="1:38" s="1" customFormat="1" ht="12.95" customHeight="1" x14ac:dyDescent="0.25">
      <c r="A33" s="73" t="s">
        <v>65</v>
      </c>
      <c r="B33" s="190" t="s">
        <v>274</v>
      </c>
      <c r="C33" s="38" t="s">
        <v>96</v>
      </c>
      <c r="D33" s="31" t="s">
        <v>84</v>
      </c>
      <c r="E33" s="31" t="s">
        <v>88</v>
      </c>
      <c r="F33" s="32">
        <v>45</v>
      </c>
      <c r="G33" s="14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14">
        <v>2</v>
      </c>
      <c r="N33" s="15">
        <v>2</v>
      </c>
      <c r="O33" s="16" t="s">
        <v>32</v>
      </c>
      <c r="P33" s="14">
        <v>2</v>
      </c>
      <c r="Q33" s="15">
        <v>2</v>
      </c>
      <c r="R33" s="16" t="s">
        <v>33</v>
      </c>
      <c r="S33" s="14"/>
      <c r="T33" s="15"/>
      <c r="U33" s="16"/>
      <c r="V33" s="14"/>
      <c r="W33" s="15"/>
      <c r="X33" s="16"/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10"/>
        <v>120</v>
      </c>
      <c r="AL33" s="74">
        <f t="shared" si="11"/>
        <v>8</v>
      </c>
    </row>
    <row r="34" spans="1:38" s="1" customFormat="1" ht="12.95" customHeight="1" x14ac:dyDescent="0.25">
      <c r="A34" s="73" t="s">
        <v>66</v>
      </c>
      <c r="B34" s="190" t="s">
        <v>275</v>
      </c>
      <c r="C34" s="38" t="s">
        <v>276</v>
      </c>
      <c r="D34" s="31"/>
      <c r="E34" s="31"/>
      <c r="F34" s="32"/>
      <c r="G34" s="14"/>
      <c r="H34" s="15"/>
      <c r="I34" s="16"/>
      <c r="J34" s="14"/>
      <c r="K34" s="15"/>
      <c r="L34" s="16"/>
      <c r="M34" s="14"/>
      <c r="N34" s="15"/>
      <c r="O34" s="16"/>
      <c r="P34" s="42">
        <v>0</v>
      </c>
      <c r="Q34" s="44">
        <v>1</v>
      </c>
      <c r="R34" s="43" t="s">
        <v>34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0"/>
        <v>0</v>
      </c>
      <c r="AL34" s="74">
        <f t="shared" si="11"/>
        <v>1</v>
      </c>
    </row>
    <row r="35" spans="1:38" s="1" customFormat="1" ht="12.95" customHeight="1" x14ac:dyDescent="0.25">
      <c r="A35" s="73" t="s">
        <v>67</v>
      </c>
      <c r="B35" s="190" t="s">
        <v>277</v>
      </c>
      <c r="C35" s="38" t="s">
        <v>96</v>
      </c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1</v>
      </c>
      <c r="T35" s="44">
        <v>1</v>
      </c>
      <c r="U35" s="43" t="s">
        <v>32</v>
      </c>
      <c r="V35" s="42">
        <v>1</v>
      </c>
      <c r="W35" s="44">
        <v>1</v>
      </c>
      <c r="X35" s="43" t="s">
        <v>33</v>
      </c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0"/>
        <v>150</v>
      </c>
      <c r="AL35" s="74">
        <f t="shared" si="11"/>
        <v>10</v>
      </c>
    </row>
    <row r="36" spans="1:38" s="1" customFormat="1" ht="12.95" customHeight="1" x14ac:dyDescent="0.25">
      <c r="A36" s="73" t="s">
        <v>68</v>
      </c>
      <c r="B36" s="190" t="s">
        <v>278</v>
      </c>
      <c r="C36" s="38" t="s">
        <v>279</v>
      </c>
      <c r="D36" s="38"/>
      <c r="E36" s="38"/>
      <c r="F36" s="39"/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0</v>
      </c>
      <c r="W36" s="44">
        <v>1</v>
      </c>
      <c r="X36" s="43" t="s">
        <v>34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0"/>
        <v>0</v>
      </c>
      <c r="AL36" s="74">
        <f t="shared" si="11"/>
        <v>1</v>
      </c>
    </row>
    <row r="37" spans="1:38" s="1" customFormat="1" ht="12.95" customHeight="1" x14ac:dyDescent="0.25">
      <c r="A37" s="95" t="s">
        <v>20</v>
      </c>
      <c r="B37" s="190" t="s">
        <v>280</v>
      </c>
      <c r="C37" s="38"/>
      <c r="D37" s="38" t="s">
        <v>84</v>
      </c>
      <c r="E37" s="38" t="s">
        <v>89</v>
      </c>
      <c r="F37" s="39">
        <v>45</v>
      </c>
      <c r="G37" s="42">
        <v>2</v>
      </c>
      <c r="H37" s="44">
        <v>2</v>
      </c>
      <c r="I37" s="43" t="s">
        <v>32</v>
      </c>
      <c r="J37" s="42">
        <v>2</v>
      </c>
      <c r="K37" s="44">
        <v>2</v>
      </c>
      <c r="L37" s="43" t="s">
        <v>32</v>
      </c>
      <c r="M37" s="42">
        <v>2</v>
      </c>
      <c r="N37" s="44">
        <v>2</v>
      </c>
      <c r="O37" s="43" t="s">
        <v>32</v>
      </c>
      <c r="P37" s="42">
        <v>2</v>
      </c>
      <c r="Q37" s="44">
        <v>2</v>
      </c>
      <c r="R37" s="43" t="s">
        <v>32</v>
      </c>
      <c r="S37" s="42">
        <v>2</v>
      </c>
      <c r="T37" s="44">
        <v>2</v>
      </c>
      <c r="U37" s="43" t="s">
        <v>32</v>
      </c>
      <c r="V37" s="42">
        <v>2</v>
      </c>
      <c r="W37" s="44">
        <v>2</v>
      </c>
      <c r="X37" s="43" t="s">
        <v>32</v>
      </c>
      <c r="Y37" s="42"/>
      <c r="Z37" s="44"/>
      <c r="AA37" s="43"/>
      <c r="AB37" s="42"/>
      <c r="AC37" s="44"/>
      <c r="AD37" s="43"/>
      <c r="AE37" s="42"/>
      <c r="AF37" s="44"/>
      <c r="AG37" s="43"/>
      <c r="AH37" s="17"/>
      <c r="AI37" s="18"/>
      <c r="AJ37" s="19"/>
      <c r="AK37" s="64">
        <f t="shared" si="10"/>
        <v>180</v>
      </c>
      <c r="AL37" s="74">
        <f t="shared" si="11"/>
        <v>12</v>
      </c>
    </row>
    <row r="38" spans="1:38" s="1" customFormat="1" ht="12.95" customHeight="1" x14ac:dyDescent="0.25">
      <c r="A38" s="95" t="s">
        <v>28</v>
      </c>
      <c r="B38" s="190" t="s">
        <v>281</v>
      </c>
      <c r="C38" s="38"/>
      <c r="D38" s="38" t="s">
        <v>84</v>
      </c>
      <c r="E38" s="38" t="s">
        <v>89</v>
      </c>
      <c r="F38" s="39">
        <v>45</v>
      </c>
      <c r="G38" s="42"/>
      <c r="H38" s="44"/>
      <c r="I38" s="43"/>
      <c r="J38" s="42"/>
      <c r="K38" s="44"/>
      <c r="L38" s="43"/>
      <c r="M38" s="42"/>
      <c r="N38" s="44"/>
      <c r="O38" s="43"/>
      <c r="P38" s="42"/>
      <c r="Q38" s="44"/>
      <c r="R38" s="43"/>
      <c r="S38" s="42"/>
      <c r="T38" s="44"/>
      <c r="U38" s="43"/>
      <c r="V38" s="42">
        <v>1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0"/>
        <v>15</v>
      </c>
      <c r="AL38" s="74">
        <f t="shared" si="11"/>
        <v>2</v>
      </c>
    </row>
    <row r="39" spans="1:38" s="1" customFormat="1" ht="12.95" customHeight="1" x14ac:dyDescent="0.25">
      <c r="A39" s="95" t="s">
        <v>29</v>
      </c>
      <c r="B39" s="190" t="s">
        <v>572</v>
      </c>
      <c r="C39" s="38" t="s">
        <v>96</v>
      </c>
      <c r="D39" s="38" t="s">
        <v>84</v>
      </c>
      <c r="E39" s="38" t="s">
        <v>89</v>
      </c>
      <c r="F39" s="39">
        <v>45</v>
      </c>
      <c r="G39" s="42">
        <v>1</v>
      </c>
      <c r="H39" s="44">
        <v>1</v>
      </c>
      <c r="I39" s="43" t="s">
        <v>33</v>
      </c>
      <c r="J39" s="42">
        <v>1</v>
      </c>
      <c r="K39" s="44">
        <v>1</v>
      </c>
      <c r="L39" s="43" t="s">
        <v>33</v>
      </c>
      <c r="M39" s="14"/>
      <c r="N39" s="15"/>
      <c r="O39" s="16"/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10"/>
        <v>30</v>
      </c>
      <c r="AL39" s="74">
        <f t="shared" si="11"/>
        <v>2</v>
      </c>
    </row>
    <row r="40" spans="1:38" s="1" customFormat="1" ht="12.95" customHeight="1" x14ac:dyDescent="0.25">
      <c r="A40" s="95" t="s">
        <v>60</v>
      </c>
      <c r="B40" s="190" t="s">
        <v>283</v>
      </c>
      <c r="C40" s="38" t="s">
        <v>96</v>
      </c>
      <c r="D40" s="38" t="s">
        <v>84</v>
      </c>
      <c r="E40" s="38" t="s">
        <v>89</v>
      </c>
      <c r="F40" s="39">
        <v>45</v>
      </c>
      <c r="G40" s="14"/>
      <c r="H40" s="15"/>
      <c r="I40" s="16"/>
      <c r="J40" s="14"/>
      <c r="K40" s="15"/>
      <c r="L40" s="16"/>
      <c r="M40" s="14">
        <v>1</v>
      </c>
      <c r="N40" s="15">
        <v>1</v>
      </c>
      <c r="O40" s="16" t="s">
        <v>32</v>
      </c>
      <c r="P40" s="14">
        <v>1</v>
      </c>
      <c r="Q40" s="15">
        <v>1</v>
      </c>
      <c r="R40" s="16" t="s">
        <v>32</v>
      </c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0"/>
        <v>30</v>
      </c>
      <c r="AL40" s="74">
        <f t="shared" si="11"/>
        <v>2</v>
      </c>
    </row>
    <row r="41" spans="1:38" s="1" customFormat="1" ht="12.95" customHeight="1" x14ac:dyDescent="0.25">
      <c r="A41" s="95" t="s">
        <v>21</v>
      </c>
      <c r="B41" s="190" t="s">
        <v>284</v>
      </c>
      <c r="C41" s="38"/>
      <c r="D41" s="38" t="s">
        <v>84</v>
      </c>
      <c r="E41" s="38" t="s">
        <v>89</v>
      </c>
      <c r="F41" s="39">
        <v>45</v>
      </c>
      <c r="G41" s="42">
        <v>1</v>
      </c>
      <c r="H41" s="44">
        <v>1</v>
      </c>
      <c r="I41" s="43" t="s">
        <v>33</v>
      </c>
      <c r="J41" s="42"/>
      <c r="K41" s="44"/>
      <c r="L41" s="43"/>
      <c r="M41" s="42"/>
      <c r="N41" s="44"/>
      <c r="O41" s="43"/>
      <c r="P41" s="42"/>
      <c r="Q41" s="44"/>
      <c r="R41" s="43"/>
      <c r="S41" s="42"/>
      <c r="T41" s="44"/>
      <c r="U41" s="43"/>
      <c r="V41" s="42"/>
      <c r="W41" s="44"/>
      <c r="X41" s="43"/>
      <c r="Y41" s="42"/>
      <c r="Z41" s="44"/>
      <c r="AA41" s="43"/>
      <c r="AB41" s="42"/>
      <c r="AC41" s="44"/>
      <c r="AD41" s="43"/>
      <c r="AE41" s="42"/>
      <c r="AF41" s="44"/>
      <c r="AG41" s="43"/>
      <c r="AH41" s="17"/>
      <c r="AI41" s="18"/>
      <c r="AJ41" s="19"/>
      <c r="AK41" s="64">
        <f t="shared" si="10"/>
        <v>15</v>
      </c>
      <c r="AL41" s="74">
        <f t="shared" si="11"/>
        <v>1</v>
      </c>
    </row>
    <row r="42" spans="1:38" s="1" customFormat="1" ht="12.95" customHeight="1" thickBot="1" x14ac:dyDescent="0.25">
      <c r="A42" s="99" t="s">
        <v>39</v>
      </c>
      <c r="B42" s="205" t="s">
        <v>285</v>
      </c>
      <c r="C42" s="62" t="s">
        <v>96</v>
      </c>
      <c r="D42" s="62" t="s">
        <v>84</v>
      </c>
      <c r="E42" s="62" t="s">
        <v>89</v>
      </c>
      <c r="F42" s="100">
        <v>45</v>
      </c>
      <c r="G42" s="101"/>
      <c r="H42" s="60"/>
      <c r="I42" s="102"/>
      <c r="J42" s="101"/>
      <c r="K42" s="60"/>
      <c r="L42" s="102"/>
      <c r="M42" s="101"/>
      <c r="N42" s="60"/>
      <c r="O42" s="102"/>
      <c r="P42" s="101"/>
      <c r="Q42" s="60"/>
      <c r="R42" s="102"/>
      <c r="S42" s="101">
        <v>1</v>
      </c>
      <c r="T42" s="60">
        <v>1</v>
      </c>
      <c r="U42" s="102" t="s">
        <v>33</v>
      </c>
      <c r="V42" s="101">
        <v>1</v>
      </c>
      <c r="W42" s="60">
        <v>1</v>
      </c>
      <c r="X42" s="102" t="s">
        <v>33</v>
      </c>
      <c r="Y42" s="101"/>
      <c r="Z42" s="60"/>
      <c r="AA42" s="102"/>
      <c r="AB42" s="101"/>
      <c r="AC42" s="60"/>
      <c r="AD42" s="102"/>
      <c r="AE42" s="101"/>
      <c r="AF42" s="60"/>
      <c r="AG42" s="102"/>
      <c r="AH42" s="103"/>
      <c r="AI42" s="104"/>
      <c r="AJ42" s="105"/>
      <c r="AK42" s="106">
        <f>SUM(G42,J42,M42,P42,S42,V42,Y42,AB42,AE42,AH42)*15</f>
        <v>30</v>
      </c>
      <c r="AL42" s="177">
        <f>SUM(H42,K42,N42,Q42,T42,W42,Z42,AC42,AF42,AI42)</f>
        <v>2</v>
      </c>
    </row>
    <row r="43" spans="1:38" customFormat="1" ht="12.95" customHeight="1" thickBot="1" x14ac:dyDescent="0.3">
      <c r="A43" s="265" t="s">
        <v>206</v>
      </c>
      <c r="B43" s="266"/>
      <c r="C43" s="266"/>
      <c r="D43" s="266"/>
      <c r="E43" s="266"/>
      <c r="F43" s="266"/>
      <c r="G43" s="266"/>
      <c r="H43" s="266"/>
      <c r="I43" s="266"/>
      <c r="J43" s="266"/>
      <c r="K43" s="266"/>
      <c r="L43" s="266"/>
      <c r="M43" s="266"/>
      <c r="N43" s="266"/>
      <c r="O43" s="266"/>
      <c r="P43" s="266"/>
      <c r="Q43" s="266"/>
      <c r="R43" s="266"/>
      <c r="S43" s="266"/>
      <c r="T43" s="266"/>
      <c r="U43" s="266"/>
      <c r="V43" s="266"/>
      <c r="W43" s="266"/>
      <c r="X43" s="266"/>
      <c r="Y43" s="266"/>
      <c r="Z43" s="266"/>
      <c r="AA43" s="266"/>
      <c r="AB43" s="266"/>
      <c r="AC43" s="266"/>
      <c r="AD43" s="266"/>
      <c r="AE43" s="266"/>
      <c r="AF43" s="266"/>
      <c r="AG43" s="266"/>
      <c r="AH43" s="266"/>
      <c r="AI43" s="266"/>
      <c r="AJ43" s="267"/>
      <c r="AK43" s="116">
        <f>SUM(AK28:AK42)</f>
        <v>900</v>
      </c>
      <c r="AL43" s="80">
        <f>SUM(AL28:AL42)</f>
        <v>65</v>
      </c>
    </row>
    <row r="44" spans="1:38" customFormat="1" ht="12.95" customHeight="1" thickBot="1" x14ac:dyDescent="0.3">
      <c r="A44" s="265" t="s">
        <v>31</v>
      </c>
      <c r="B44" s="266"/>
      <c r="C44" s="266"/>
      <c r="D44" s="266"/>
      <c r="E44" s="266"/>
      <c r="F44" s="267"/>
      <c r="G44" s="273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  <c r="AI44" s="274"/>
      <c r="AJ44" s="275"/>
      <c r="AK44" s="271"/>
      <c r="AL44" s="272"/>
    </row>
    <row r="45" spans="1:38" customFormat="1" ht="12.95" customHeight="1" thickBot="1" x14ac:dyDescent="0.3">
      <c r="A45" s="117" t="s">
        <v>592</v>
      </c>
      <c r="B45" s="61" t="s">
        <v>107</v>
      </c>
      <c r="C45" s="176"/>
      <c r="D45" s="176"/>
      <c r="E45" s="176"/>
      <c r="F45" s="171"/>
      <c r="G45" s="7"/>
      <c r="H45" s="174"/>
      <c r="I45" s="6"/>
      <c r="J45" s="7"/>
      <c r="K45" s="174"/>
      <c r="L45" s="6"/>
      <c r="M45" s="7"/>
      <c r="N45" s="174"/>
      <c r="O45" s="6"/>
      <c r="P45" s="7"/>
      <c r="Q45" s="174"/>
      <c r="R45" s="6"/>
      <c r="S45" s="7"/>
      <c r="T45" s="174">
        <v>2</v>
      </c>
      <c r="U45" s="6"/>
      <c r="V45" s="7"/>
      <c r="W45" s="174"/>
      <c r="X45" s="6"/>
      <c r="Y45" s="7"/>
      <c r="Z45" s="174">
        <v>5</v>
      </c>
      <c r="AA45" s="6"/>
      <c r="AB45" s="7"/>
      <c r="AC45" s="174"/>
      <c r="AD45" s="6"/>
      <c r="AE45" s="7"/>
      <c r="AF45" s="174">
        <v>8</v>
      </c>
      <c r="AG45" s="6"/>
      <c r="AH45" s="56"/>
      <c r="AI45" s="55"/>
      <c r="AJ45" s="5"/>
      <c r="AK45" s="66"/>
      <c r="AL45" s="118">
        <f>SUM(H45,K45,N45,Q45,T45,W45,Z45,AC45,AF45,AI45)</f>
        <v>15</v>
      </c>
    </row>
    <row r="46" spans="1:38" customFormat="1" ht="12.95" customHeight="1" thickBot="1" x14ac:dyDescent="0.3">
      <c r="A46" s="79" t="s">
        <v>19</v>
      </c>
      <c r="B46" s="195" t="s">
        <v>207</v>
      </c>
      <c r="C46" s="36"/>
      <c r="D46" s="35"/>
      <c r="E46" s="36" t="s">
        <v>90</v>
      </c>
      <c r="F46" s="37"/>
      <c r="G46" s="48"/>
      <c r="H46" s="49"/>
      <c r="I46" s="50"/>
      <c r="J46" s="48"/>
      <c r="K46" s="49"/>
      <c r="L46" s="50"/>
      <c r="M46" s="48"/>
      <c r="N46" s="49"/>
      <c r="O46" s="50"/>
      <c r="P46" s="48"/>
      <c r="Q46" s="49"/>
      <c r="R46" s="50"/>
      <c r="S46" s="48"/>
      <c r="T46" s="49"/>
      <c r="U46" s="50"/>
      <c r="V46" s="48"/>
      <c r="W46" s="49"/>
      <c r="X46" s="50"/>
      <c r="Y46" s="48"/>
      <c r="Z46" s="49"/>
      <c r="AA46" s="50"/>
      <c r="AB46" s="48"/>
      <c r="AC46" s="2"/>
      <c r="AD46" s="26"/>
      <c r="AE46" s="3">
        <v>0</v>
      </c>
      <c r="AF46" s="2">
        <v>2</v>
      </c>
      <c r="AG46" s="26" t="s">
        <v>33</v>
      </c>
      <c r="AH46" s="27">
        <v>0</v>
      </c>
      <c r="AI46" s="28">
        <v>2</v>
      </c>
      <c r="AJ46" s="29" t="s">
        <v>33</v>
      </c>
      <c r="AK46" s="68">
        <f>SUM(G46,J46,M46,P46,S46,V46,Y46,AB46,AE46,AH46)*15</f>
        <v>0</v>
      </c>
      <c r="AL46" s="80">
        <f>SUM(H46,K46,N46,Q46,T46,W46,Z46,AC46,AF46,AI46)</f>
        <v>4</v>
      </c>
    </row>
    <row r="47" spans="1:38" customFormat="1" ht="12.95" customHeight="1" thickBot="1" x14ac:dyDescent="0.3">
      <c r="A47" s="265" t="s">
        <v>110</v>
      </c>
      <c r="B47" s="266"/>
      <c r="C47" s="266"/>
      <c r="D47" s="266"/>
      <c r="E47" s="266"/>
      <c r="F47" s="267"/>
      <c r="G47" s="85">
        <f>SUM(G8:G42,G45,G46)</f>
        <v>22</v>
      </c>
      <c r="H47" s="119">
        <f>SUM(H8:H42,H45,H46)</f>
        <v>26</v>
      </c>
      <c r="I47" s="120"/>
      <c r="J47" s="85">
        <f>SUM(J8:J42,J45,J46)</f>
        <v>21</v>
      </c>
      <c r="K47" s="119">
        <f>SUM(K8:K42,K45,K46)</f>
        <v>25</v>
      </c>
      <c r="L47" s="120"/>
      <c r="M47" s="85">
        <f>SUM(M8:M42,M45,M46)</f>
        <v>21</v>
      </c>
      <c r="N47" s="119">
        <f>SUM(N8:N42,N45,N46)</f>
        <v>25</v>
      </c>
      <c r="O47" s="120"/>
      <c r="P47" s="85">
        <f>SUM(P8:P42,P45,P46)</f>
        <v>21</v>
      </c>
      <c r="Q47" s="119">
        <f>SUM(Q8:Q42,Q45,Q46)</f>
        <v>26</v>
      </c>
      <c r="R47" s="120"/>
      <c r="S47" s="85">
        <f>SUM(S8:S42,S45,S46)</f>
        <v>20.5</v>
      </c>
      <c r="T47" s="119">
        <f>SUM(T8:T42,T45,T46)</f>
        <v>25</v>
      </c>
      <c r="U47" s="120"/>
      <c r="V47" s="85">
        <f>SUM(V8:V42,V45,V46)</f>
        <v>21.5</v>
      </c>
      <c r="W47" s="119">
        <f>SUM(W8:W42,W45,W46)</f>
        <v>28</v>
      </c>
      <c r="X47" s="120"/>
      <c r="Y47" s="85">
        <f>SUM(Y8:Y42,Y45,Y46)</f>
        <v>15.5</v>
      </c>
      <c r="Z47" s="119">
        <f>SUM(Z8:Z42,Z45,Z46)</f>
        <v>22</v>
      </c>
      <c r="AA47" s="120"/>
      <c r="AB47" s="85">
        <f>SUM(AB8:AB42,AB45,AB46)</f>
        <v>15.5</v>
      </c>
      <c r="AC47" s="119">
        <f>SUM(AC8:AC42,AC45,AC46)</f>
        <v>21</v>
      </c>
      <c r="AD47" s="120"/>
      <c r="AE47" s="85">
        <f>SUM(AE8:AE42,AE45,AE46)</f>
        <v>0</v>
      </c>
      <c r="AF47" s="119">
        <f>SUM(AF8:AF42,AF45,AF46)</f>
        <v>10</v>
      </c>
      <c r="AG47" s="120"/>
      <c r="AH47" s="85">
        <f>SUM(AH8:AH42,AH45,AH46)</f>
        <v>0</v>
      </c>
      <c r="AI47" s="119">
        <f>SUM(AI8:AI42,AI45,AI46)</f>
        <v>2</v>
      </c>
      <c r="AJ47" s="120"/>
      <c r="AK47" s="121">
        <f>SUM(AK16,AK26,AK43,AK45,AK46)</f>
        <v>2370</v>
      </c>
      <c r="AL47" s="122">
        <f>SUM(AL16,AL26,AL43,AL45,AL46)</f>
        <v>210</v>
      </c>
    </row>
    <row r="48" spans="1:38" customFormat="1" ht="12.95" customHeight="1" thickBot="1" x14ac:dyDescent="0.3">
      <c r="A48" s="262" t="s">
        <v>208</v>
      </c>
      <c r="B48" s="263"/>
      <c r="C48" s="263"/>
      <c r="D48" s="263"/>
      <c r="E48" s="263"/>
      <c r="F48" s="263"/>
      <c r="G48" s="263"/>
      <c r="H48" s="263"/>
      <c r="I48" s="263"/>
      <c r="J48" s="263"/>
      <c r="K48" s="263"/>
      <c r="L48" s="263"/>
      <c r="M48" s="263"/>
      <c r="N48" s="263"/>
      <c r="O48" s="263"/>
      <c r="P48" s="263"/>
      <c r="Q48" s="263"/>
      <c r="R48" s="263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64"/>
    </row>
    <row r="49" spans="1:38" customFormat="1" ht="12.95" customHeight="1" thickBot="1" x14ac:dyDescent="0.3">
      <c r="A49" s="253" t="s">
        <v>86</v>
      </c>
      <c r="B49" s="256" t="s">
        <v>87</v>
      </c>
      <c r="C49" s="260" t="s">
        <v>85</v>
      </c>
      <c r="D49" s="260" t="s">
        <v>82</v>
      </c>
      <c r="E49" s="260" t="s">
        <v>37</v>
      </c>
      <c r="F49" s="248" t="s">
        <v>81</v>
      </c>
      <c r="G49" s="250" t="s">
        <v>0</v>
      </c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2"/>
      <c r="AK49" s="250"/>
      <c r="AL49" s="252"/>
    </row>
    <row r="50" spans="1:38" customFormat="1" ht="12.95" customHeight="1" x14ac:dyDescent="0.25">
      <c r="A50" s="254"/>
      <c r="B50" s="257"/>
      <c r="C50" s="261"/>
      <c r="D50" s="261"/>
      <c r="E50" s="261"/>
      <c r="F50" s="249"/>
      <c r="G50" s="243" t="s">
        <v>2</v>
      </c>
      <c r="H50" s="244"/>
      <c r="I50" s="245"/>
      <c r="J50" s="243" t="s">
        <v>3</v>
      </c>
      <c r="K50" s="244"/>
      <c r="L50" s="245"/>
      <c r="M50" s="243" t="s">
        <v>4</v>
      </c>
      <c r="N50" s="244"/>
      <c r="O50" s="245"/>
      <c r="P50" s="243" t="s">
        <v>5</v>
      </c>
      <c r="Q50" s="244"/>
      <c r="R50" s="245"/>
      <c r="S50" s="243" t="s">
        <v>6</v>
      </c>
      <c r="T50" s="244"/>
      <c r="U50" s="245"/>
      <c r="V50" s="243" t="s">
        <v>7</v>
      </c>
      <c r="W50" s="244"/>
      <c r="X50" s="245"/>
      <c r="Y50" s="243" t="s">
        <v>8</v>
      </c>
      <c r="Z50" s="244"/>
      <c r="AA50" s="245"/>
      <c r="AB50" s="243" t="s">
        <v>9</v>
      </c>
      <c r="AC50" s="244"/>
      <c r="AD50" s="245"/>
      <c r="AE50" s="243" t="s">
        <v>10</v>
      </c>
      <c r="AF50" s="244"/>
      <c r="AG50" s="245"/>
      <c r="AH50" s="243" t="s">
        <v>11</v>
      </c>
      <c r="AI50" s="244"/>
      <c r="AJ50" s="245"/>
      <c r="AK50" s="246" t="s">
        <v>91</v>
      </c>
      <c r="AL50" s="246" t="s">
        <v>38</v>
      </c>
    </row>
    <row r="51" spans="1:38" customFormat="1" ht="12.95" customHeight="1" thickBot="1" x14ac:dyDescent="0.3">
      <c r="A51" s="255"/>
      <c r="B51" s="257"/>
      <c r="C51" s="261"/>
      <c r="D51" s="261"/>
      <c r="E51" s="261"/>
      <c r="F51" s="249"/>
      <c r="G51" s="173" t="s">
        <v>1</v>
      </c>
      <c r="H51" s="175" t="s">
        <v>12</v>
      </c>
      <c r="I51" s="123" t="s">
        <v>22</v>
      </c>
      <c r="J51" s="173" t="s">
        <v>1</v>
      </c>
      <c r="K51" s="175" t="s">
        <v>12</v>
      </c>
      <c r="L51" s="123" t="s">
        <v>22</v>
      </c>
      <c r="M51" s="173" t="s">
        <v>1</v>
      </c>
      <c r="N51" s="175" t="s">
        <v>12</v>
      </c>
      <c r="O51" s="123" t="s">
        <v>22</v>
      </c>
      <c r="P51" s="173" t="s">
        <v>1</v>
      </c>
      <c r="Q51" s="175" t="s">
        <v>12</v>
      </c>
      <c r="R51" s="123" t="s">
        <v>22</v>
      </c>
      <c r="S51" s="173" t="s">
        <v>1</v>
      </c>
      <c r="T51" s="175" t="s">
        <v>12</v>
      </c>
      <c r="U51" s="123" t="s">
        <v>22</v>
      </c>
      <c r="V51" s="173" t="s">
        <v>1</v>
      </c>
      <c r="W51" s="175" t="s">
        <v>12</v>
      </c>
      <c r="X51" s="123" t="s">
        <v>22</v>
      </c>
      <c r="Y51" s="173" t="s">
        <v>1</v>
      </c>
      <c r="Z51" s="175" t="s">
        <v>12</v>
      </c>
      <c r="AA51" s="123" t="s">
        <v>22</v>
      </c>
      <c r="AB51" s="173" t="s">
        <v>1</v>
      </c>
      <c r="AC51" s="175" t="s">
        <v>12</v>
      </c>
      <c r="AD51" s="123" t="s">
        <v>22</v>
      </c>
      <c r="AE51" s="173" t="s">
        <v>1</v>
      </c>
      <c r="AF51" s="175" t="s">
        <v>12</v>
      </c>
      <c r="AG51" s="123" t="s">
        <v>22</v>
      </c>
      <c r="AH51" s="173" t="s">
        <v>1</v>
      </c>
      <c r="AI51" s="175" t="s">
        <v>12</v>
      </c>
      <c r="AJ51" s="123" t="s">
        <v>22</v>
      </c>
      <c r="AK51" s="247"/>
      <c r="AL51" s="247"/>
    </row>
    <row r="52" spans="1:38" customFormat="1" ht="12.95" customHeight="1" thickBot="1" x14ac:dyDescent="0.3">
      <c r="A52" s="231" t="s">
        <v>111</v>
      </c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  <c r="AA52" s="232"/>
      <c r="AB52" s="232"/>
      <c r="AC52" s="232"/>
      <c r="AD52" s="232"/>
      <c r="AE52" s="232"/>
      <c r="AF52" s="232"/>
      <c r="AG52" s="232"/>
      <c r="AH52" s="232"/>
      <c r="AI52" s="232"/>
      <c r="AJ52" s="232"/>
      <c r="AK52" s="232"/>
      <c r="AL52" s="233"/>
    </row>
    <row r="53" spans="1:38" customFormat="1" ht="12.95" customHeight="1" x14ac:dyDescent="0.25">
      <c r="A53" s="97" t="s">
        <v>14</v>
      </c>
      <c r="B53" s="196" t="s">
        <v>112</v>
      </c>
      <c r="C53" s="108"/>
      <c r="D53" s="108" t="s">
        <v>84</v>
      </c>
      <c r="E53" s="108" t="s">
        <v>88</v>
      </c>
      <c r="F53" s="111">
        <v>45</v>
      </c>
      <c r="G53" s="110"/>
      <c r="H53" s="107"/>
      <c r="I53" s="111"/>
      <c r="J53" s="110">
        <v>2</v>
      </c>
      <c r="K53" s="107">
        <v>3</v>
      </c>
      <c r="L53" s="111" t="s">
        <v>32</v>
      </c>
      <c r="M53" s="110"/>
      <c r="N53" s="107"/>
      <c r="O53" s="111"/>
      <c r="P53" s="110"/>
      <c r="Q53" s="107"/>
      <c r="R53" s="111"/>
      <c r="S53" s="110"/>
      <c r="T53" s="107"/>
      <c r="U53" s="111"/>
      <c r="V53" s="110"/>
      <c r="W53" s="107"/>
      <c r="X53" s="111"/>
      <c r="Y53" s="110"/>
      <c r="Z53" s="107"/>
      <c r="AA53" s="111"/>
      <c r="AB53" s="110"/>
      <c r="AC53" s="107"/>
      <c r="AD53" s="111"/>
      <c r="AE53" s="110"/>
      <c r="AF53" s="107"/>
      <c r="AG53" s="111"/>
      <c r="AH53" s="112"/>
      <c r="AI53" s="113"/>
      <c r="AJ53" s="114"/>
      <c r="AK53" s="63">
        <v>30</v>
      </c>
      <c r="AL53" s="72">
        <f>SUM(H53,K53,N53,Q53,T53,W53,Z53,AC53,AF53,AI53)</f>
        <v>3</v>
      </c>
    </row>
    <row r="54" spans="1:38" customFormat="1" ht="12.95" customHeight="1" x14ac:dyDescent="0.25">
      <c r="A54" s="95" t="s">
        <v>15</v>
      </c>
      <c r="B54" s="190" t="s">
        <v>113</v>
      </c>
      <c r="C54" s="31"/>
      <c r="D54" s="31" t="s">
        <v>84</v>
      </c>
      <c r="E54" s="31" t="s">
        <v>88</v>
      </c>
      <c r="F54" s="32">
        <v>45</v>
      </c>
      <c r="G54" s="14"/>
      <c r="H54" s="15"/>
      <c r="I54" s="16"/>
      <c r="J54" s="14"/>
      <c r="K54" s="15"/>
      <c r="L54" s="16"/>
      <c r="M54" s="14"/>
      <c r="N54" s="15"/>
      <c r="O54" s="16"/>
      <c r="P54" s="14">
        <v>2</v>
      </c>
      <c r="Q54" s="15">
        <v>3</v>
      </c>
      <c r="R54" s="16" t="s">
        <v>32</v>
      </c>
      <c r="S54" s="14"/>
      <c r="T54" s="15"/>
      <c r="U54" s="16"/>
      <c r="V54" s="14"/>
      <c r="W54" s="15"/>
      <c r="X54" s="16"/>
      <c r="Y54" s="14"/>
      <c r="Z54" s="15"/>
      <c r="AA54" s="16"/>
      <c r="AB54" s="14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3</v>
      </c>
    </row>
    <row r="55" spans="1:38" customFormat="1" ht="12.95" customHeight="1" x14ac:dyDescent="0.25">
      <c r="A55" s="95" t="s">
        <v>13</v>
      </c>
      <c r="B55" s="190" t="s">
        <v>569</v>
      </c>
      <c r="C55" s="31"/>
      <c r="D55" s="31" t="s">
        <v>84</v>
      </c>
      <c r="E55" s="31" t="s">
        <v>88</v>
      </c>
      <c r="F55" s="32">
        <v>45</v>
      </c>
      <c r="G55" s="14"/>
      <c r="H55" s="15"/>
      <c r="I55" s="16"/>
      <c r="J55" s="14">
        <v>2</v>
      </c>
      <c r="K55" s="15">
        <v>3</v>
      </c>
      <c r="L55" s="16" t="s">
        <v>32</v>
      </c>
      <c r="M55" s="14"/>
      <c r="N55" s="15"/>
      <c r="O55" s="16"/>
      <c r="P55" s="14"/>
      <c r="Q55" s="15"/>
      <c r="R55" s="16"/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ref="AL55:AL63" si="12">SUM(H55,K55,N55,Q55,T55,W55,Z55,AC55,AF55,AI55)</f>
        <v>3</v>
      </c>
    </row>
    <row r="56" spans="1:38" customFormat="1" ht="12.95" customHeight="1" x14ac:dyDescent="0.25">
      <c r="A56" s="95" t="s">
        <v>114</v>
      </c>
      <c r="B56" s="190" t="s">
        <v>115</v>
      </c>
      <c r="C56" s="38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/>
      <c r="N56" s="44"/>
      <c r="O56" s="43"/>
      <c r="P56" s="42">
        <v>2</v>
      </c>
      <c r="Q56" s="44">
        <v>2</v>
      </c>
      <c r="R56" s="43" t="s">
        <v>33</v>
      </c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>SUM(H56,K56,N56,Q56,T56,W56,Z56,AC56,AF56,AI56)</f>
        <v>2</v>
      </c>
    </row>
    <row r="57" spans="1:38" customFormat="1" ht="12.95" customHeight="1" x14ac:dyDescent="0.25">
      <c r="A57" s="95" t="s">
        <v>16</v>
      </c>
      <c r="B57" s="190" t="s">
        <v>209</v>
      </c>
      <c r="C57" s="38"/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>
        <v>2</v>
      </c>
      <c r="T57" s="44">
        <v>3</v>
      </c>
      <c r="U57" s="43" t="s">
        <v>32</v>
      </c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 t="shared" si="12"/>
        <v>3</v>
      </c>
    </row>
    <row r="58" spans="1:38" customFormat="1" ht="12.95" customHeight="1" x14ac:dyDescent="0.25">
      <c r="A58" s="95" t="s">
        <v>116</v>
      </c>
      <c r="B58" s="190" t="s">
        <v>117</v>
      </c>
      <c r="C58" s="38"/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>
        <v>2</v>
      </c>
      <c r="N58" s="44">
        <v>2</v>
      </c>
      <c r="O58" s="43" t="s">
        <v>33</v>
      </c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2"/>
        <v>2</v>
      </c>
    </row>
    <row r="59" spans="1:38" customFormat="1" ht="12.95" customHeight="1" x14ac:dyDescent="0.25">
      <c r="A59" s="95" t="s">
        <v>118</v>
      </c>
      <c r="B59" s="190" t="s">
        <v>119</v>
      </c>
      <c r="C59" s="38"/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>
        <v>2</v>
      </c>
      <c r="W59" s="44">
        <v>2</v>
      </c>
      <c r="X59" s="43" t="s">
        <v>33</v>
      </c>
      <c r="Y59" s="42">
        <v>2</v>
      </c>
      <c r="Z59" s="44">
        <v>2</v>
      </c>
      <c r="AA59" s="43" t="s">
        <v>32</v>
      </c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60</v>
      </c>
      <c r="AL59" s="74">
        <f t="shared" si="12"/>
        <v>4</v>
      </c>
    </row>
    <row r="60" spans="1:38" customFormat="1" ht="12.95" customHeight="1" x14ac:dyDescent="0.25">
      <c r="A60" s="95" t="s">
        <v>62</v>
      </c>
      <c r="B60" s="190" t="s">
        <v>120</v>
      </c>
      <c r="C60" s="38"/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>
        <v>2</v>
      </c>
      <c r="AC60" s="15">
        <v>2</v>
      </c>
      <c r="AD60" s="16" t="s">
        <v>33</v>
      </c>
      <c r="AE60" s="14">
        <v>2</v>
      </c>
      <c r="AF60" s="15">
        <v>2</v>
      </c>
      <c r="AG60" s="16" t="s">
        <v>32</v>
      </c>
      <c r="AH60" s="17"/>
      <c r="AI60" s="18"/>
      <c r="AJ60" s="19"/>
      <c r="AK60" s="64">
        <v>60</v>
      </c>
      <c r="AL60" s="74">
        <f>SUM(H60,K60,N60,Q60,T60,W60,Z60,AC60,AF60,AI60)</f>
        <v>4</v>
      </c>
    </row>
    <row r="61" spans="1:38" customFormat="1" ht="12.95" customHeight="1" x14ac:dyDescent="0.25">
      <c r="A61" s="197" t="s">
        <v>121</v>
      </c>
      <c r="B61" s="190" t="s">
        <v>122</v>
      </c>
      <c r="C61" s="38"/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1</v>
      </c>
      <c r="AC61" s="15">
        <v>1</v>
      </c>
      <c r="AD61" s="16" t="s">
        <v>33</v>
      </c>
      <c r="AE61" s="14"/>
      <c r="AF61" s="15"/>
      <c r="AG61" s="16"/>
      <c r="AH61" s="17"/>
      <c r="AI61" s="18"/>
      <c r="AJ61" s="19"/>
      <c r="AK61" s="64">
        <v>30</v>
      </c>
      <c r="AL61" s="74">
        <f t="shared" si="12"/>
        <v>1</v>
      </c>
    </row>
    <row r="62" spans="1:38" customFormat="1" ht="12.95" customHeight="1" x14ac:dyDescent="0.25">
      <c r="A62" s="147" t="s">
        <v>123</v>
      </c>
      <c r="B62" s="190" t="s">
        <v>124</v>
      </c>
      <c r="C62" s="38"/>
      <c r="D62" s="38" t="s">
        <v>84</v>
      </c>
      <c r="E62" s="38" t="s">
        <v>88</v>
      </c>
      <c r="F62" s="39">
        <v>46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1</v>
      </c>
      <c r="AF62" s="15">
        <v>1</v>
      </c>
      <c r="AG62" s="16" t="s">
        <v>33</v>
      </c>
      <c r="AH62" s="17"/>
      <c r="AI62" s="18"/>
      <c r="AJ62" s="19"/>
      <c r="AK62" s="64">
        <v>30</v>
      </c>
      <c r="AL62" s="74">
        <f t="shared" si="12"/>
        <v>1</v>
      </c>
    </row>
    <row r="63" spans="1:38" customFormat="1" ht="12.95" customHeight="1" thickBot="1" x14ac:dyDescent="0.3">
      <c r="A63" s="98" t="s">
        <v>26</v>
      </c>
      <c r="B63" s="190" t="s">
        <v>210</v>
      </c>
      <c r="C63" s="38"/>
      <c r="D63" s="38" t="s">
        <v>84</v>
      </c>
      <c r="E63" s="38" t="s">
        <v>88</v>
      </c>
      <c r="F63" s="39">
        <v>45</v>
      </c>
      <c r="G63" s="14"/>
      <c r="H63" s="15"/>
      <c r="I63" s="16"/>
      <c r="J63" s="14"/>
      <c r="K63" s="15"/>
      <c r="L63" s="16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2</v>
      </c>
      <c r="AI63" s="18">
        <v>2</v>
      </c>
      <c r="AJ63" s="19" t="s">
        <v>33</v>
      </c>
      <c r="AK63" s="64">
        <v>30</v>
      </c>
      <c r="AL63" s="74">
        <f t="shared" si="12"/>
        <v>2</v>
      </c>
    </row>
    <row r="64" spans="1:38" customFormat="1" ht="12.95" customHeight="1" thickBot="1" x14ac:dyDescent="0.3">
      <c r="A64" s="237" t="s">
        <v>139</v>
      </c>
      <c r="B64" s="238"/>
      <c r="C64" s="238"/>
      <c r="D64" s="238"/>
      <c r="E64" s="238"/>
      <c r="F64" s="239"/>
      <c r="G64" s="85">
        <f>SUM(G53:G63)</f>
        <v>0</v>
      </c>
      <c r="H64" s="81">
        <f>SUM(H53:H63)</f>
        <v>0</v>
      </c>
      <c r="I64" s="82"/>
      <c r="J64" s="85">
        <f>SUM(J53:J63)</f>
        <v>4</v>
      </c>
      <c r="K64" s="81">
        <f>SUM(K53:K63)</f>
        <v>6</v>
      </c>
      <c r="L64" s="82"/>
      <c r="M64" s="85">
        <f>SUM(M53:M63)</f>
        <v>2</v>
      </c>
      <c r="N64" s="81">
        <f>SUM(N53:N63)</f>
        <v>2</v>
      </c>
      <c r="O64" s="82"/>
      <c r="P64" s="85">
        <f>SUM(P53:P63)</f>
        <v>4</v>
      </c>
      <c r="Q64" s="81">
        <f>SUM(Q53:Q63)</f>
        <v>5</v>
      </c>
      <c r="R64" s="82"/>
      <c r="S64" s="85">
        <f>SUM(S53:S63)</f>
        <v>2</v>
      </c>
      <c r="T64" s="81">
        <f>SUM(T53:T63)</f>
        <v>3</v>
      </c>
      <c r="U64" s="82"/>
      <c r="V64" s="85">
        <f>SUM(V53:V63)</f>
        <v>2</v>
      </c>
      <c r="W64" s="81">
        <f>SUM(W53:W63)</f>
        <v>2</v>
      </c>
      <c r="X64" s="82"/>
      <c r="Y64" s="85">
        <f>SUM(Y53:Y63)</f>
        <v>2</v>
      </c>
      <c r="Z64" s="81">
        <f>SUM(Z53:Z63)</f>
        <v>2</v>
      </c>
      <c r="AA64" s="82"/>
      <c r="AB64" s="85">
        <f>SUM(AB53:AB63)</f>
        <v>3</v>
      </c>
      <c r="AC64" s="81">
        <f>SUM(AC53:AC63)</f>
        <v>3</v>
      </c>
      <c r="AD64" s="82"/>
      <c r="AE64" s="85">
        <f>SUM(AE53:AE63)</f>
        <v>3</v>
      </c>
      <c r="AF64" s="81">
        <f>SUM(AF53:AF63)</f>
        <v>3</v>
      </c>
      <c r="AG64" s="172"/>
      <c r="AH64" s="83">
        <f>SUM(AH53:AH63)</f>
        <v>2</v>
      </c>
      <c r="AI64" s="84">
        <f>SUM(AI53:AI63)</f>
        <v>2</v>
      </c>
      <c r="AJ64" s="124"/>
      <c r="AK64" s="121">
        <f>SUM(AK53:AK63)</f>
        <v>390</v>
      </c>
      <c r="AL64" s="122">
        <f>SUM(AL53:AL63)</f>
        <v>28</v>
      </c>
    </row>
    <row r="65" spans="1:38" customFormat="1" ht="12.95" customHeight="1" thickBot="1" x14ac:dyDescent="0.3">
      <c r="A65" s="231" t="s">
        <v>125</v>
      </c>
      <c r="B65" s="232"/>
      <c r="C65" s="232"/>
      <c r="D65" s="232"/>
      <c r="E65" s="232"/>
      <c r="F65" s="232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3"/>
    </row>
    <row r="66" spans="1:38" customFormat="1" ht="12.95" customHeight="1" x14ac:dyDescent="0.25">
      <c r="A66" s="97" t="s">
        <v>211</v>
      </c>
      <c r="B66" s="189" t="s">
        <v>478</v>
      </c>
      <c r="C66" s="69"/>
      <c r="D66" s="69" t="s">
        <v>84</v>
      </c>
      <c r="E66" s="69" t="s">
        <v>88</v>
      </c>
      <c r="F66" s="70">
        <v>45</v>
      </c>
      <c r="G66" s="86"/>
      <c r="H66" s="76"/>
      <c r="I66" s="87"/>
      <c r="J66" s="86"/>
      <c r="K66" s="76"/>
      <c r="L66" s="87"/>
      <c r="M66" s="86"/>
      <c r="N66" s="76"/>
      <c r="O66" s="87"/>
      <c r="P66" s="86"/>
      <c r="Q66" s="76"/>
      <c r="R66" s="87"/>
      <c r="S66" s="86"/>
      <c r="T66" s="76"/>
      <c r="U66" s="87"/>
      <c r="V66" s="86">
        <v>1</v>
      </c>
      <c r="W66" s="76">
        <v>2</v>
      </c>
      <c r="X66" s="87" t="s">
        <v>33</v>
      </c>
      <c r="Y66" s="86"/>
      <c r="Z66" s="76"/>
      <c r="AA66" s="87"/>
      <c r="AB66" s="86"/>
      <c r="AC66" s="9"/>
      <c r="AD66" s="10"/>
      <c r="AE66" s="8"/>
      <c r="AF66" s="9"/>
      <c r="AG66" s="10"/>
      <c r="AH66" s="11"/>
      <c r="AI66" s="12"/>
      <c r="AJ66" s="13"/>
      <c r="AK66" s="63">
        <v>0</v>
      </c>
      <c r="AL66" s="72">
        <f t="shared" ref="AL66" si="13">SUM(H66,K66,N66,Q66,T66,W66,Z66,AC66,AF66,AI66)</f>
        <v>2</v>
      </c>
    </row>
    <row r="67" spans="1:38" customFormat="1" ht="12.95" customHeight="1" x14ac:dyDescent="0.25">
      <c r="A67" s="73" t="s">
        <v>153</v>
      </c>
      <c r="B67" s="190" t="s">
        <v>329</v>
      </c>
      <c r="C67" s="38" t="s">
        <v>478</v>
      </c>
      <c r="D67" s="31" t="s">
        <v>84</v>
      </c>
      <c r="E67" s="31" t="s">
        <v>88</v>
      </c>
      <c r="F67" s="16">
        <v>45</v>
      </c>
      <c r="G67" s="14"/>
      <c r="H67" s="15"/>
      <c r="I67" s="16"/>
      <c r="J67" s="14"/>
      <c r="K67" s="15"/>
      <c r="L67" s="16"/>
      <c r="M67" s="14"/>
      <c r="N67" s="15"/>
      <c r="O67" s="16"/>
      <c r="P67" s="14"/>
      <c r="Q67" s="15"/>
      <c r="R67" s="16"/>
      <c r="S67" s="14"/>
      <c r="T67" s="15"/>
      <c r="U67" s="16"/>
      <c r="V67" s="14"/>
      <c r="W67" s="15"/>
      <c r="X67" s="16"/>
      <c r="Y67" s="14">
        <v>1</v>
      </c>
      <c r="Z67" s="15">
        <v>2</v>
      </c>
      <c r="AA67" s="16" t="s">
        <v>33</v>
      </c>
      <c r="AB67" s="14">
        <v>1</v>
      </c>
      <c r="AC67" s="15">
        <v>2</v>
      </c>
      <c r="AD67" s="16" t="s">
        <v>33</v>
      </c>
      <c r="AE67" s="14"/>
      <c r="AF67" s="15"/>
      <c r="AG67" s="16"/>
      <c r="AH67" s="17"/>
      <c r="AI67" s="18"/>
      <c r="AJ67" s="19"/>
      <c r="AK67" s="64">
        <v>60</v>
      </c>
      <c r="AL67" s="74">
        <f>SUM(H67,K67,N67,Q67,T67,W67,Z67,AC67,AF67,AI67)</f>
        <v>4</v>
      </c>
    </row>
    <row r="68" spans="1:38" customFormat="1" ht="12.95" customHeight="1" x14ac:dyDescent="0.25">
      <c r="A68" s="73" t="s">
        <v>154</v>
      </c>
      <c r="B68" s="208" t="s">
        <v>370</v>
      </c>
      <c r="C68" s="38" t="s">
        <v>410</v>
      </c>
      <c r="D68" s="31"/>
      <c r="E68" s="31"/>
      <c r="F68" s="32"/>
      <c r="G68" s="14"/>
      <c r="H68" s="15"/>
      <c r="I68" s="16"/>
      <c r="J68" s="14"/>
      <c r="K68" s="15"/>
      <c r="L68" s="16"/>
      <c r="M68" s="14"/>
      <c r="N68" s="15"/>
      <c r="O68" s="16"/>
      <c r="P68" s="14"/>
      <c r="Q68" s="15"/>
      <c r="R68" s="16"/>
      <c r="S68" s="14"/>
      <c r="T68" s="15"/>
      <c r="U68" s="16"/>
      <c r="V68" s="14"/>
      <c r="W68" s="15"/>
      <c r="X68" s="16"/>
      <c r="Y68" s="14"/>
      <c r="Z68" s="15"/>
      <c r="AA68" s="16"/>
      <c r="AB68" s="14">
        <v>0</v>
      </c>
      <c r="AC68" s="15">
        <v>2</v>
      </c>
      <c r="AD68" s="16" t="s">
        <v>34</v>
      </c>
      <c r="AE68" s="14"/>
      <c r="AF68" s="15"/>
      <c r="AG68" s="16"/>
      <c r="AH68" s="17"/>
      <c r="AI68" s="18"/>
      <c r="AJ68" s="19"/>
      <c r="AK68" s="64">
        <v>0</v>
      </c>
      <c r="AL68" s="74">
        <f>SUM(H68,K68,N68,Q68,T68,W68,Z68,AC68,AF68,AI68)</f>
        <v>2</v>
      </c>
    </row>
    <row r="69" spans="1:38" customFormat="1" ht="12.95" customHeight="1" x14ac:dyDescent="0.25">
      <c r="A69" s="73" t="s">
        <v>155</v>
      </c>
      <c r="B69" s="208" t="s">
        <v>330</v>
      </c>
      <c r="C69" s="38"/>
      <c r="D69" s="31" t="s">
        <v>84</v>
      </c>
      <c r="E69" s="31" t="s">
        <v>88</v>
      </c>
      <c r="F69" s="32">
        <v>45</v>
      </c>
      <c r="G69" s="14"/>
      <c r="H69" s="15"/>
      <c r="I69" s="16"/>
      <c r="J69" s="14"/>
      <c r="K69" s="15"/>
      <c r="L69" s="16"/>
      <c r="M69" s="14"/>
      <c r="N69" s="15"/>
      <c r="O69" s="16"/>
      <c r="P69" s="14"/>
      <c r="Q69" s="15"/>
      <c r="R69" s="16"/>
      <c r="S69" s="14"/>
      <c r="T69" s="15"/>
      <c r="U69" s="16"/>
      <c r="V69" s="14"/>
      <c r="W69" s="15"/>
      <c r="X69" s="16"/>
      <c r="Y69" s="14"/>
      <c r="Z69" s="15"/>
      <c r="AA69" s="16"/>
      <c r="AB69" s="14"/>
      <c r="AC69" s="15"/>
      <c r="AD69" s="16"/>
      <c r="AE69" s="14"/>
      <c r="AF69" s="15"/>
      <c r="AG69" s="16"/>
      <c r="AH69" s="17">
        <v>1</v>
      </c>
      <c r="AI69" s="18">
        <v>2</v>
      </c>
      <c r="AJ69" s="19" t="s">
        <v>33</v>
      </c>
      <c r="AK69" s="64">
        <v>15</v>
      </c>
      <c r="AL69" s="74">
        <f t="shared" ref="AL69:AL74" si="14">SUM(H69,K69,N69,Q69,T69,W69,Z69,AC69,AF69,AI69)</f>
        <v>2</v>
      </c>
    </row>
    <row r="70" spans="1:38" customFormat="1" ht="12.95" customHeight="1" x14ac:dyDescent="0.25">
      <c r="A70" s="95" t="s">
        <v>394</v>
      </c>
      <c r="B70" s="208" t="s">
        <v>400</v>
      </c>
      <c r="C70" s="38"/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>
        <v>1</v>
      </c>
      <c r="Z70" s="44">
        <v>2</v>
      </c>
      <c r="AA70" s="43" t="s">
        <v>33</v>
      </c>
      <c r="AB70" s="42"/>
      <c r="AC70" s="44"/>
      <c r="AD70" s="43"/>
      <c r="AE70" s="14"/>
      <c r="AF70" s="15"/>
      <c r="AG70" s="16"/>
      <c r="AH70" s="17"/>
      <c r="AI70" s="18"/>
      <c r="AJ70" s="19"/>
      <c r="AK70" s="64">
        <v>105</v>
      </c>
      <c r="AL70" s="74">
        <f t="shared" si="14"/>
        <v>2</v>
      </c>
    </row>
    <row r="71" spans="1:38" customFormat="1" ht="12.95" customHeight="1" x14ac:dyDescent="0.25">
      <c r="A71" s="95" t="s">
        <v>195</v>
      </c>
      <c r="B71" s="208" t="s">
        <v>289</v>
      </c>
      <c r="C71" s="38" t="s">
        <v>478</v>
      </c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1</v>
      </c>
      <c r="AC71" s="44">
        <v>2</v>
      </c>
      <c r="AD71" s="43" t="s">
        <v>33</v>
      </c>
      <c r="AE71" s="14"/>
      <c r="AF71" s="15"/>
      <c r="AG71" s="16"/>
      <c r="AH71" s="17"/>
      <c r="AI71" s="18"/>
      <c r="AJ71" s="19"/>
      <c r="AK71" s="64">
        <v>150</v>
      </c>
      <c r="AL71" s="74">
        <f t="shared" si="14"/>
        <v>2</v>
      </c>
    </row>
    <row r="72" spans="1:38" customFormat="1" ht="33.75" x14ac:dyDescent="0.25">
      <c r="A72" s="224" t="s">
        <v>396</v>
      </c>
      <c r="B72" s="208" t="s">
        <v>290</v>
      </c>
      <c r="C72" s="38" t="s">
        <v>418</v>
      </c>
      <c r="D72" s="38"/>
      <c r="E72" s="38"/>
      <c r="F72" s="39"/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>
        <v>0</v>
      </c>
      <c r="AC72" s="44">
        <v>2</v>
      </c>
      <c r="AD72" s="43" t="s">
        <v>34</v>
      </c>
      <c r="AE72" s="14"/>
      <c r="AF72" s="15"/>
      <c r="AG72" s="16"/>
      <c r="AH72" s="17"/>
      <c r="AI72" s="18"/>
      <c r="AJ72" s="19"/>
      <c r="AK72" s="64">
        <v>195</v>
      </c>
      <c r="AL72" s="74">
        <f t="shared" si="14"/>
        <v>2</v>
      </c>
    </row>
    <row r="73" spans="1:38" customFormat="1" ht="12.95" customHeight="1" x14ac:dyDescent="0.25">
      <c r="A73" s="95" t="s">
        <v>395</v>
      </c>
      <c r="B73" s="208" t="s">
        <v>417</v>
      </c>
      <c r="C73" s="38"/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44"/>
      <c r="AD73" s="43"/>
      <c r="AE73" s="42">
        <v>1</v>
      </c>
      <c r="AF73" s="44">
        <v>2</v>
      </c>
      <c r="AG73" s="43" t="s">
        <v>32</v>
      </c>
      <c r="AH73" s="17"/>
      <c r="AI73" s="18"/>
      <c r="AJ73" s="19"/>
      <c r="AK73" s="64">
        <v>240</v>
      </c>
      <c r="AL73" s="74">
        <f t="shared" si="14"/>
        <v>2</v>
      </c>
    </row>
    <row r="74" spans="1:38" customFormat="1" ht="12.95" customHeight="1" x14ac:dyDescent="0.25">
      <c r="A74" s="95" t="s">
        <v>196</v>
      </c>
      <c r="B74" s="190" t="s">
        <v>291</v>
      </c>
      <c r="C74" s="38"/>
      <c r="D74" s="38" t="s">
        <v>84</v>
      </c>
      <c r="E74" s="38" t="s">
        <v>88</v>
      </c>
      <c r="F74" s="39">
        <v>45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/>
      <c r="AC74" s="44"/>
      <c r="AD74" s="43"/>
      <c r="AE74" s="42"/>
      <c r="AF74" s="44"/>
      <c r="AG74" s="43"/>
      <c r="AH74" s="17">
        <v>1</v>
      </c>
      <c r="AI74" s="18">
        <v>2</v>
      </c>
      <c r="AJ74" s="19" t="s">
        <v>33</v>
      </c>
      <c r="AK74" s="64">
        <v>285</v>
      </c>
      <c r="AL74" s="74">
        <f t="shared" si="14"/>
        <v>2</v>
      </c>
    </row>
    <row r="75" spans="1:38" customFormat="1" ht="13.5" customHeight="1" thickBot="1" x14ac:dyDescent="0.3">
      <c r="A75" s="95" t="s">
        <v>382</v>
      </c>
      <c r="B75" s="208" t="s">
        <v>381</v>
      </c>
      <c r="C75" s="38"/>
      <c r="D75" s="40" t="s">
        <v>84</v>
      </c>
      <c r="E75" s="40" t="s">
        <v>88</v>
      </c>
      <c r="F75" s="41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33</v>
      </c>
      <c r="AH75" s="17"/>
      <c r="AI75" s="18"/>
      <c r="AJ75" s="19"/>
      <c r="AK75" s="64">
        <v>60</v>
      </c>
      <c r="AL75" s="74">
        <f>SUM(H75,K75,N75,Q75,T75,W75,Z75,AC75,AF75,AI75)</f>
        <v>2</v>
      </c>
    </row>
    <row r="76" spans="1:38" customFormat="1" ht="12.95" customHeight="1" thickBot="1" x14ac:dyDescent="0.3">
      <c r="A76" s="98" t="s">
        <v>127</v>
      </c>
      <c r="B76" s="199" t="s">
        <v>128</v>
      </c>
      <c r="C76" s="40"/>
      <c r="D76" s="40" t="s">
        <v>84</v>
      </c>
      <c r="E76" s="40" t="s">
        <v>88</v>
      </c>
      <c r="F76" s="41">
        <v>45</v>
      </c>
      <c r="G76" s="20"/>
      <c r="H76" s="21"/>
      <c r="I76" s="22"/>
      <c r="J76" s="20"/>
      <c r="K76" s="21"/>
      <c r="L76" s="22"/>
      <c r="M76" s="45">
        <v>2</v>
      </c>
      <c r="N76" s="46">
        <v>2</v>
      </c>
      <c r="O76" s="47" t="s">
        <v>33</v>
      </c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/>
      <c r="AC76" s="21"/>
      <c r="AD76" s="22"/>
      <c r="AE76" s="20"/>
      <c r="AF76" s="21"/>
      <c r="AG76" s="22"/>
      <c r="AH76" s="23"/>
      <c r="AI76" s="24"/>
      <c r="AJ76" s="25"/>
      <c r="AK76" s="65">
        <v>30</v>
      </c>
      <c r="AL76" s="75">
        <f t="shared" ref="AL76" si="15">SUM(H76,K76,N76,Q76,T76,W76,Z76,AC76,AF76,AI76)</f>
        <v>2</v>
      </c>
    </row>
    <row r="77" spans="1:38" customFormat="1" ht="12.95" customHeight="1" thickBot="1" x14ac:dyDescent="0.3">
      <c r="A77" s="234" t="s">
        <v>140</v>
      </c>
      <c r="B77" s="235"/>
      <c r="C77" s="235"/>
      <c r="D77" s="235"/>
      <c r="E77" s="235"/>
      <c r="F77" s="236"/>
      <c r="G77" s="85">
        <f>SUM(G66:G76)</f>
        <v>0</v>
      </c>
      <c r="H77" s="81">
        <f>SUM(H66:H76)</f>
        <v>0</v>
      </c>
      <c r="I77" s="82"/>
      <c r="J77" s="85">
        <f>SUM(J66:J76)</f>
        <v>0</v>
      </c>
      <c r="K77" s="81">
        <f>SUM(K66:K76)</f>
        <v>0</v>
      </c>
      <c r="L77" s="82"/>
      <c r="M77" s="85">
        <f>SUM(M66:M76)</f>
        <v>2</v>
      </c>
      <c r="N77" s="81">
        <f>SUM(N66:N76)</f>
        <v>2</v>
      </c>
      <c r="O77" s="82"/>
      <c r="P77" s="85">
        <f>SUM(P66:P76)</f>
        <v>0</v>
      </c>
      <c r="Q77" s="81">
        <f>SUM(Q66:Q76)</f>
        <v>0</v>
      </c>
      <c r="R77" s="82"/>
      <c r="S77" s="85">
        <f>SUM(S66:S76)</f>
        <v>0</v>
      </c>
      <c r="T77" s="81">
        <f>SUM(T66:T76)</f>
        <v>0</v>
      </c>
      <c r="U77" s="82"/>
      <c r="V77" s="85">
        <f>SUM(V66:V76)</f>
        <v>1</v>
      </c>
      <c r="W77" s="81">
        <f>SUM(W66:W76)</f>
        <v>2</v>
      </c>
      <c r="X77" s="82"/>
      <c r="Y77" s="85">
        <f>SUM(Y66:Y76)</f>
        <v>2</v>
      </c>
      <c r="Z77" s="81">
        <f>SUM(Z66:Z76)</f>
        <v>4</v>
      </c>
      <c r="AA77" s="82"/>
      <c r="AB77" s="85">
        <f>SUM(AB66:AB76)</f>
        <v>2</v>
      </c>
      <c r="AC77" s="81">
        <f>SUM(AC66:AC76)</f>
        <v>8</v>
      </c>
      <c r="AD77" s="82"/>
      <c r="AE77" s="126">
        <f>SUM(AE66:AE76)</f>
        <v>2</v>
      </c>
      <c r="AF77" s="88">
        <f>SUM(AF66:AF76)</f>
        <v>4</v>
      </c>
      <c r="AG77" s="127"/>
      <c r="AH77" s="128">
        <f>SUM(AH66:AH76)</f>
        <v>2</v>
      </c>
      <c r="AI77" s="129">
        <f>SUM(AI66:AI76)</f>
        <v>4</v>
      </c>
      <c r="AJ77" s="130"/>
      <c r="AK77" s="89">
        <f>SUM(AK66:AK76)</f>
        <v>1140</v>
      </c>
      <c r="AL77" s="90">
        <f>SUM(AL66:AL76)</f>
        <v>24</v>
      </c>
    </row>
    <row r="78" spans="1:38" customFormat="1" ht="12.95" customHeight="1" thickBot="1" x14ac:dyDescent="0.3">
      <c r="A78" s="231" t="s">
        <v>129</v>
      </c>
      <c r="B78" s="232"/>
      <c r="C78" s="232"/>
      <c r="D78" s="232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32"/>
      <c r="AK78" s="232"/>
      <c r="AL78" s="233"/>
    </row>
    <row r="79" spans="1:38" customFormat="1" ht="12.95" customHeight="1" x14ac:dyDescent="0.25">
      <c r="A79" s="71" t="s">
        <v>212</v>
      </c>
      <c r="B79" s="198" t="s">
        <v>130</v>
      </c>
      <c r="C79" s="30"/>
      <c r="D79" s="30" t="s">
        <v>84</v>
      </c>
      <c r="E79" s="30" t="s">
        <v>33</v>
      </c>
      <c r="F79" s="10" t="s">
        <v>98</v>
      </c>
      <c r="G79" s="8"/>
      <c r="H79" s="9"/>
      <c r="I79" s="10"/>
      <c r="J79" s="8">
        <v>2</v>
      </c>
      <c r="K79" s="9">
        <v>1</v>
      </c>
      <c r="L79" s="10" t="s">
        <v>33</v>
      </c>
      <c r="M79" s="8"/>
      <c r="N79" s="9"/>
      <c r="O79" s="10"/>
      <c r="P79" s="8"/>
      <c r="Q79" s="9"/>
      <c r="R79" s="10"/>
      <c r="S79" s="8"/>
      <c r="T79" s="9"/>
      <c r="U79" s="10"/>
      <c r="V79" s="8"/>
      <c r="W79" s="9"/>
      <c r="X79" s="10"/>
      <c r="Y79" s="8"/>
      <c r="Z79" s="9"/>
      <c r="AA79" s="10"/>
      <c r="AB79" s="8"/>
      <c r="AC79" s="9"/>
      <c r="AD79" s="10"/>
      <c r="AE79" s="8"/>
      <c r="AF79" s="9"/>
      <c r="AG79" s="10"/>
      <c r="AH79" s="11"/>
      <c r="AI79" s="12"/>
      <c r="AJ79" s="13"/>
      <c r="AK79" s="63">
        <v>30</v>
      </c>
      <c r="AL79" s="72">
        <f>SUM(H79,K79,N79,Q79,T79,W79,Z79,AC79,AF79,AI79)</f>
        <v>1</v>
      </c>
    </row>
    <row r="80" spans="1:38" customFormat="1" ht="12.95" customHeight="1" x14ac:dyDescent="0.25">
      <c r="A80" s="73" t="s">
        <v>23</v>
      </c>
      <c r="B80" s="190" t="s">
        <v>131</v>
      </c>
      <c r="C80" s="31"/>
      <c r="D80" s="31" t="s">
        <v>84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>
        <v>2</v>
      </c>
      <c r="N80" s="15">
        <v>1</v>
      </c>
      <c r="O80" s="16" t="s">
        <v>33</v>
      </c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>SUM(H80,K80,N80,Q80,T80,W80,Z80,AC80,AF80,AI80)</f>
        <v>1</v>
      </c>
    </row>
    <row r="81" spans="1:38" customFormat="1" ht="12.95" customHeight="1" x14ac:dyDescent="0.25">
      <c r="A81" s="73" t="s">
        <v>17</v>
      </c>
      <c r="B81" s="190" t="s">
        <v>132</v>
      </c>
      <c r="C81" s="31"/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/>
      <c r="N81" s="15"/>
      <c r="O81" s="16"/>
      <c r="P81" s="14">
        <v>2</v>
      </c>
      <c r="Q81" s="15">
        <v>1</v>
      </c>
      <c r="R81" s="16" t="s">
        <v>33</v>
      </c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 t="shared" ref="AL81:AL89" si="16">SUM(H81,K81,N81,Q81,T81,W81,Z81,AC81,AF81,AI81)</f>
        <v>1</v>
      </c>
    </row>
    <row r="82" spans="1:38" customFormat="1" ht="12.95" customHeight="1" x14ac:dyDescent="0.25">
      <c r="A82" s="95" t="s">
        <v>25</v>
      </c>
      <c r="B82" s="190" t="s">
        <v>133</v>
      </c>
      <c r="C82" s="38"/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si="16"/>
        <v>1</v>
      </c>
    </row>
    <row r="83" spans="1:38" customFormat="1" ht="12.95" customHeight="1" x14ac:dyDescent="0.25">
      <c r="A83" s="95" t="s">
        <v>134</v>
      </c>
      <c r="B83" s="190" t="s">
        <v>135</v>
      </c>
      <c r="C83" s="38"/>
      <c r="D83" s="38" t="s">
        <v>84</v>
      </c>
      <c r="E83" s="38" t="s">
        <v>33</v>
      </c>
      <c r="F83" s="39" t="s">
        <v>98</v>
      </c>
      <c r="G83" s="14"/>
      <c r="H83" s="15"/>
      <c r="I83" s="16"/>
      <c r="J83" s="14">
        <v>1</v>
      </c>
      <c r="K83" s="15">
        <v>1</v>
      </c>
      <c r="L83" s="16" t="s">
        <v>33</v>
      </c>
      <c r="M83" s="42">
        <v>1</v>
      </c>
      <c r="N83" s="44">
        <v>1</v>
      </c>
      <c r="O83" s="43" t="s">
        <v>33</v>
      </c>
      <c r="P83" s="42">
        <v>1</v>
      </c>
      <c r="Q83" s="44">
        <v>1</v>
      </c>
      <c r="R83" s="43" t="s">
        <v>33</v>
      </c>
      <c r="S83" s="42">
        <v>1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60</v>
      </c>
      <c r="AL83" s="74">
        <f t="shared" si="16"/>
        <v>4</v>
      </c>
    </row>
    <row r="84" spans="1:38" customFormat="1" ht="12.95" customHeight="1" x14ac:dyDescent="0.25">
      <c r="A84" s="95" t="s">
        <v>156</v>
      </c>
      <c r="B84" s="190" t="s">
        <v>331</v>
      </c>
      <c r="C84" s="38"/>
      <c r="D84" s="38" t="s">
        <v>84</v>
      </c>
      <c r="E84" s="38" t="s">
        <v>33</v>
      </c>
      <c r="F84" s="39" t="s">
        <v>98</v>
      </c>
      <c r="G84" s="42"/>
      <c r="H84" s="44"/>
      <c r="I84" s="43"/>
      <c r="J84" s="42"/>
      <c r="K84" s="44"/>
      <c r="L84" s="43"/>
      <c r="M84" s="42"/>
      <c r="N84" s="44"/>
      <c r="O84" s="43"/>
      <c r="P84" s="42"/>
      <c r="Q84" s="44"/>
      <c r="R84" s="43"/>
      <c r="S84" s="42">
        <v>2</v>
      </c>
      <c r="T84" s="44">
        <v>1</v>
      </c>
      <c r="U84" s="43" t="s">
        <v>33</v>
      </c>
      <c r="V84" s="42">
        <v>2</v>
      </c>
      <c r="W84" s="44">
        <v>1</v>
      </c>
      <c r="X84" s="43" t="s">
        <v>33</v>
      </c>
      <c r="Y84" s="42">
        <v>2</v>
      </c>
      <c r="Z84" s="44">
        <v>1</v>
      </c>
      <c r="AA84" s="43" t="s">
        <v>33</v>
      </c>
      <c r="AB84" s="42"/>
      <c r="AC84" s="44"/>
      <c r="AD84" s="43"/>
      <c r="AE84" s="14"/>
      <c r="AF84" s="15"/>
      <c r="AG84" s="16"/>
      <c r="AH84" s="17"/>
      <c r="AI84" s="18"/>
      <c r="AJ84" s="19"/>
      <c r="AK84" s="64">
        <v>90</v>
      </c>
      <c r="AL84" s="74">
        <f>SUM(H84,K84,N84,Q84,T84,W84,Z84,AC84,AF84,AI84)</f>
        <v>3</v>
      </c>
    </row>
    <row r="85" spans="1:38" customFormat="1" ht="12.95" customHeight="1" x14ac:dyDescent="0.25">
      <c r="A85" s="95" t="s">
        <v>157</v>
      </c>
      <c r="B85" s="190" t="s">
        <v>332</v>
      </c>
      <c r="C85" s="38"/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/>
      <c r="W85" s="44"/>
      <c r="X85" s="43"/>
      <c r="Y85" s="42"/>
      <c r="Z85" s="44"/>
      <c r="AA85" s="43"/>
      <c r="AB85" s="42">
        <v>2</v>
      </c>
      <c r="AC85" s="44">
        <v>1</v>
      </c>
      <c r="AD85" s="43" t="s">
        <v>33</v>
      </c>
      <c r="AE85" s="14">
        <v>2</v>
      </c>
      <c r="AF85" s="15">
        <v>1</v>
      </c>
      <c r="AG85" s="16" t="s">
        <v>33</v>
      </c>
      <c r="AH85" s="17"/>
      <c r="AI85" s="18"/>
      <c r="AJ85" s="19"/>
      <c r="AK85" s="64">
        <v>60</v>
      </c>
      <c r="AL85" s="74">
        <f t="shared" si="16"/>
        <v>2</v>
      </c>
    </row>
    <row r="86" spans="1:38" customFormat="1" ht="12.95" customHeight="1" x14ac:dyDescent="0.25">
      <c r="A86" s="95" t="s">
        <v>402</v>
      </c>
      <c r="B86" s="191" t="s">
        <v>406</v>
      </c>
      <c r="C86" s="145"/>
      <c r="D86" s="38" t="s">
        <v>84</v>
      </c>
      <c r="E86" s="38" t="s">
        <v>33</v>
      </c>
      <c r="F86" s="39" t="s">
        <v>98</v>
      </c>
      <c r="G86" s="143"/>
      <c r="H86" s="142"/>
      <c r="I86" s="144"/>
      <c r="J86" s="143"/>
      <c r="K86" s="142"/>
      <c r="L86" s="144"/>
      <c r="M86" s="143"/>
      <c r="N86" s="142"/>
      <c r="O86" s="144"/>
      <c r="P86" s="143"/>
      <c r="Q86" s="142"/>
      <c r="R86" s="144"/>
      <c r="S86" s="42">
        <v>2</v>
      </c>
      <c r="T86" s="44">
        <v>1</v>
      </c>
      <c r="U86" s="43" t="s">
        <v>33</v>
      </c>
      <c r="V86" s="143"/>
      <c r="W86" s="142"/>
      <c r="X86" s="144"/>
      <c r="Y86" s="143"/>
      <c r="Z86" s="142"/>
      <c r="AA86" s="144"/>
      <c r="AB86" s="143"/>
      <c r="AC86" s="142"/>
      <c r="AD86" s="144"/>
      <c r="AE86" s="57"/>
      <c r="AF86" s="58"/>
      <c r="AG86" s="59"/>
      <c r="AH86" s="52"/>
      <c r="AI86" s="53"/>
      <c r="AJ86" s="54"/>
      <c r="AK86" s="64">
        <v>61</v>
      </c>
      <c r="AL86" s="74">
        <f t="shared" si="16"/>
        <v>1</v>
      </c>
    </row>
    <row r="87" spans="1:38" customFormat="1" ht="12.95" customHeight="1" x14ac:dyDescent="0.25">
      <c r="A87" s="95" t="s">
        <v>197</v>
      </c>
      <c r="B87" s="190" t="s">
        <v>320</v>
      </c>
      <c r="C87" s="38"/>
      <c r="D87" s="38" t="s">
        <v>84</v>
      </c>
      <c r="E87" s="38" t="s">
        <v>33</v>
      </c>
      <c r="F87" s="39" t="s">
        <v>98</v>
      </c>
      <c r="G87" s="42"/>
      <c r="H87" s="44"/>
      <c r="I87" s="43"/>
      <c r="J87" s="42"/>
      <c r="K87" s="44"/>
      <c r="L87" s="43"/>
      <c r="M87" s="42"/>
      <c r="N87" s="44"/>
      <c r="O87" s="43"/>
      <c r="P87" s="42"/>
      <c r="Q87" s="44"/>
      <c r="R87" s="43"/>
      <c r="S87" s="42"/>
      <c r="T87" s="44"/>
      <c r="U87" s="43"/>
      <c r="V87" s="42">
        <v>2</v>
      </c>
      <c r="W87" s="44">
        <v>1</v>
      </c>
      <c r="X87" s="43" t="s">
        <v>33</v>
      </c>
      <c r="Y87" s="42">
        <v>2</v>
      </c>
      <c r="Z87" s="44">
        <v>1</v>
      </c>
      <c r="AA87" s="43" t="s">
        <v>33</v>
      </c>
      <c r="AB87" s="42"/>
      <c r="AC87" s="44"/>
      <c r="AD87" s="43"/>
      <c r="AE87" s="14"/>
      <c r="AF87" s="15"/>
      <c r="AG87" s="16"/>
      <c r="AH87" s="17"/>
      <c r="AI87" s="18"/>
      <c r="AJ87" s="19"/>
      <c r="AK87" s="64">
        <v>62</v>
      </c>
      <c r="AL87" s="74">
        <f>SUM(H87,K87,N87,Q87,T87,W87,Z87,AC87,AF87,AI87)</f>
        <v>2</v>
      </c>
    </row>
    <row r="88" spans="1:38" customFormat="1" ht="12.95" customHeight="1" x14ac:dyDescent="0.25">
      <c r="A88" s="147" t="s">
        <v>403</v>
      </c>
      <c r="B88" s="191" t="s">
        <v>404</v>
      </c>
      <c r="C88" s="145"/>
      <c r="D88" s="38" t="s">
        <v>84</v>
      </c>
      <c r="E88" s="38" t="s">
        <v>33</v>
      </c>
      <c r="F88" s="39" t="s">
        <v>98</v>
      </c>
      <c r="G88" s="143"/>
      <c r="H88" s="142"/>
      <c r="I88" s="144"/>
      <c r="J88" s="143"/>
      <c r="K88" s="142"/>
      <c r="L88" s="144"/>
      <c r="M88" s="143"/>
      <c r="N88" s="142"/>
      <c r="O88" s="144"/>
      <c r="P88" s="143"/>
      <c r="Q88" s="142"/>
      <c r="R88" s="144"/>
      <c r="S88" s="143"/>
      <c r="T88" s="142"/>
      <c r="U88" s="144"/>
      <c r="V88" s="143"/>
      <c r="W88" s="142"/>
      <c r="X88" s="144"/>
      <c r="Y88" s="143"/>
      <c r="Z88" s="142"/>
      <c r="AA88" s="144"/>
      <c r="AB88" s="143">
        <v>2</v>
      </c>
      <c r="AC88" s="142">
        <v>1</v>
      </c>
      <c r="AD88" s="144" t="s">
        <v>33</v>
      </c>
      <c r="AE88" s="57"/>
      <c r="AF88" s="58"/>
      <c r="AG88" s="59"/>
      <c r="AH88" s="52"/>
      <c r="AI88" s="53"/>
      <c r="AJ88" s="54"/>
      <c r="AK88" s="64">
        <v>63</v>
      </c>
      <c r="AL88" s="74">
        <f t="shared" si="16"/>
        <v>1</v>
      </c>
    </row>
    <row r="89" spans="1:38" customFormat="1" ht="12.95" customHeight="1" thickBot="1" x14ac:dyDescent="0.3">
      <c r="A89" s="98" t="s">
        <v>198</v>
      </c>
      <c r="B89" s="199" t="s">
        <v>321</v>
      </c>
      <c r="C89" s="40"/>
      <c r="D89" s="40" t="s">
        <v>84</v>
      </c>
      <c r="E89" s="40" t="s">
        <v>33</v>
      </c>
      <c r="F89" s="41" t="s">
        <v>98</v>
      </c>
      <c r="G89" s="45"/>
      <c r="H89" s="46"/>
      <c r="I89" s="47"/>
      <c r="J89" s="45"/>
      <c r="K89" s="46"/>
      <c r="L89" s="47"/>
      <c r="M89" s="45"/>
      <c r="N89" s="46"/>
      <c r="O89" s="47"/>
      <c r="P89" s="45"/>
      <c r="Q89" s="46"/>
      <c r="R89" s="47"/>
      <c r="S89" s="45"/>
      <c r="T89" s="46"/>
      <c r="U89" s="47"/>
      <c r="V89" s="45"/>
      <c r="W89" s="46"/>
      <c r="X89" s="47"/>
      <c r="Y89" s="45"/>
      <c r="Z89" s="46"/>
      <c r="AA89" s="47"/>
      <c r="AB89" s="45"/>
      <c r="AC89" s="21"/>
      <c r="AD89" s="22"/>
      <c r="AE89" s="20">
        <v>2</v>
      </c>
      <c r="AF89" s="21">
        <v>1</v>
      </c>
      <c r="AG89" s="22" t="s">
        <v>33</v>
      </c>
      <c r="AH89" s="23"/>
      <c r="AI89" s="24"/>
      <c r="AJ89" s="25"/>
      <c r="AK89" s="64">
        <v>64</v>
      </c>
      <c r="AL89" s="74">
        <f t="shared" si="16"/>
        <v>1</v>
      </c>
    </row>
    <row r="90" spans="1:38" customFormat="1" ht="12.95" customHeight="1" thickBot="1" x14ac:dyDescent="0.3">
      <c r="A90" s="231" t="s">
        <v>136</v>
      </c>
      <c r="B90" s="232"/>
      <c r="C90" s="232"/>
      <c r="D90" s="232"/>
      <c r="E90" s="232"/>
      <c r="F90" s="232"/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  <c r="AA90" s="232"/>
      <c r="AB90" s="232"/>
      <c r="AC90" s="232"/>
      <c r="AD90" s="232"/>
      <c r="AE90" s="232"/>
      <c r="AF90" s="232"/>
      <c r="AG90" s="232"/>
      <c r="AH90" s="232"/>
      <c r="AI90" s="232"/>
      <c r="AJ90" s="232"/>
      <c r="AK90" s="232"/>
      <c r="AL90" s="233"/>
    </row>
    <row r="91" spans="1:38" customFormat="1" ht="12.95" customHeight="1" x14ac:dyDescent="0.25">
      <c r="A91" s="71" t="s">
        <v>158</v>
      </c>
      <c r="B91" s="196" t="s">
        <v>333</v>
      </c>
      <c r="C91" s="108" t="s">
        <v>97</v>
      </c>
      <c r="D91" s="108" t="s">
        <v>83</v>
      </c>
      <c r="E91" s="108" t="s">
        <v>33</v>
      </c>
      <c r="F91" s="111" t="s">
        <v>98</v>
      </c>
      <c r="G91" s="110"/>
      <c r="H91" s="107"/>
      <c r="I91" s="111"/>
      <c r="J91" s="110"/>
      <c r="K91" s="107"/>
      <c r="L91" s="111"/>
      <c r="M91" s="110"/>
      <c r="N91" s="107"/>
      <c r="O91" s="111"/>
      <c r="P91" s="110"/>
      <c r="Q91" s="107"/>
      <c r="R91" s="111"/>
      <c r="S91" s="110"/>
      <c r="T91" s="107"/>
      <c r="U91" s="111"/>
      <c r="V91" s="110"/>
      <c r="W91" s="107"/>
      <c r="X91" s="111"/>
      <c r="Y91" s="110"/>
      <c r="Z91" s="107"/>
      <c r="AA91" s="111"/>
      <c r="AB91" s="110"/>
      <c r="AC91" s="107"/>
      <c r="AD91" s="111"/>
      <c r="AE91" s="110"/>
      <c r="AF91" s="107"/>
      <c r="AG91" s="111"/>
      <c r="AH91" s="112">
        <v>4</v>
      </c>
      <c r="AI91" s="113">
        <v>8</v>
      </c>
      <c r="AJ91" s="114" t="s">
        <v>33</v>
      </c>
      <c r="AK91" s="91">
        <v>60</v>
      </c>
      <c r="AL91" s="72">
        <f>SUM(H91,K91,N91,Q91,T91,W91,Z91,AC91,AF91,AI91)</f>
        <v>8</v>
      </c>
    </row>
    <row r="92" spans="1:38" customFormat="1" ht="12.95" customHeight="1" x14ac:dyDescent="0.25">
      <c r="A92" s="95" t="s">
        <v>199</v>
      </c>
      <c r="B92" s="190" t="s">
        <v>250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2</v>
      </c>
      <c r="AI92" s="18">
        <v>4</v>
      </c>
      <c r="AJ92" s="19" t="s">
        <v>33</v>
      </c>
      <c r="AK92" s="64">
        <v>60</v>
      </c>
      <c r="AL92" s="74">
        <f>SUM(H92,K92,N92,Q92,T92,W92,Z92,AC92,AF92,AI92)</f>
        <v>4</v>
      </c>
    </row>
    <row r="93" spans="1:38" customFormat="1" ht="12.95" customHeight="1" x14ac:dyDescent="0.25">
      <c r="A93" s="95" t="s">
        <v>397</v>
      </c>
      <c r="B93" s="190" t="s">
        <v>405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1</v>
      </c>
      <c r="AI93" s="18">
        <v>2</v>
      </c>
      <c r="AJ93" s="19" t="s">
        <v>33</v>
      </c>
      <c r="AK93" s="64">
        <v>61</v>
      </c>
      <c r="AL93" s="74">
        <f t="shared" ref="AL93:AL94" si="17">SUM(H93,K93,N93,Q93,T93,W93,Z93,AC93,AF93,AI93)</f>
        <v>2</v>
      </c>
    </row>
    <row r="94" spans="1:38" customFormat="1" ht="12.95" customHeight="1" x14ac:dyDescent="0.25">
      <c r="A94" s="95" t="s">
        <v>398</v>
      </c>
      <c r="B94" s="190" t="s">
        <v>407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62</v>
      </c>
      <c r="AL94" s="74">
        <f t="shared" si="17"/>
        <v>2</v>
      </c>
    </row>
    <row r="95" spans="1:38" customFormat="1" ht="12.95" customHeight="1" x14ac:dyDescent="0.25">
      <c r="A95" s="95" t="s">
        <v>24</v>
      </c>
      <c r="B95" s="190" t="s">
        <v>213</v>
      </c>
      <c r="C95" s="38" t="s">
        <v>97</v>
      </c>
      <c r="D95" s="38" t="s">
        <v>84</v>
      </c>
      <c r="E95" s="38" t="s">
        <v>88</v>
      </c>
      <c r="F95" s="39">
        <v>45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15"/>
      <c r="AD95" s="16"/>
      <c r="AE95" s="14"/>
      <c r="AF95" s="15"/>
      <c r="AG95" s="16"/>
      <c r="AH95" s="17">
        <v>2</v>
      </c>
      <c r="AI95" s="18">
        <v>2</v>
      </c>
      <c r="AJ95" s="19" t="s">
        <v>33</v>
      </c>
      <c r="AK95" s="64">
        <v>30</v>
      </c>
      <c r="AL95" s="74">
        <f t="shared" ref="AL95:AL96" si="18">SUM(H95,K95,N95,Q95,T95,W95,Z95,AC95,AF95,AI95)</f>
        <v>2</v>
      </c>
    </row>
    <row r="96" spans="1:38" customFormat="1" ht="12.95" customHeight="1" thickBot="1" x14ac:dyDescent="0.3">
      <c r="A96" s="98" t="s">
        <v>18</v>
      </c>
      <c r="B96" s="190" t="s">
        <v>214</v>
      </c>
      <c r="C96" s="38" t="s">
        <v>97</v>
      </c>
      <c r="D96" s="38" t="s">
        <v>83</v>
      </c>
      <c r="E96" s="38" t="s">
        <v>33</v>
      </c>
      <c r="F96" s="39"/>
      <c r="G96" s="14"/>
      <c r="H96" s="15"/>
      <c r="I96" s="16"/>
      <c r="J96" s="14"/>
      <c r="K96" s="15"/>
      <c r="L96" s="16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0</v>
      </c>
      <c r="AI96" s="18">
        <v>2</v>
      </c>
      <c r="AJ96" s="19" t="s">
        <v>33</v>
      </c>
      <c r="AK96" s="65">
        <v>0</v>
      </c>
      <c r="AL96" s="74">
        <f t="shared" si="18"/>
        <v>2</v>
      </c>
    </row>
    <row r="97" spans="1:41" customFormat="1" ht="12.95" customHeight="1" thickBot="1" x14ac:dyDescent="0.3">
      <c r="A97" s="237" t="s">
        <v>137</v>
      </c>
      <c r="B97" s="238"/>
      <c r="C97" s="238"/>
      <c r="D97" s="238"/>
      <c r="E97" s="238"/>
      <c r="F97" s="239"/>
      <c r="G97" s="85">
        <f>SUM(G79:G96)</f>
        <v>0</v>
      </c>
      <c r="H97" s="81">
        <f>SUM(H79:H96)</f>
        <v>0</v>
      </c>
      <c r="I97" s="82"/>
      <c r="J97" s="85">
        <f>SUM(J79:J96)</f>
        <v>3</v>
      </c>
      <c r="K97" s="81">
        <f>SUM(K79:K96)</f>
        <v>2</v>
      </c>
      <c r="L97" s="82"/>
      <c r="M97" s="85">
        <f>SUM(M79:M96)</f>
        <v>3</v>
      </c>
      <c r="N97" s="81">
        <f>SUM(N79:N96)</f>
        <v>2</v>
      </c>
      <c r="O97" s="82"/>
      <c r="P97" s="85">
        <f>SUM(P79:P96)</f>
        <v>3</v>
      </c>
      <c r="Q97" s="81">
        <f>SUM(Q79:Q96)</f>
        <v>2</v>
      </c>
      <c r="R97" s="82"/>
      <c r="S97" s="85">
        <f>SUM(S79:S96)</f>
        <v>7</v>
      </c>
      <c r="T97" s="81">
        <f>SUM(T79:T96)</f>
        <v>4</v>
      </c>
      <c r="U97" s="82"/>
      <c r="V97" s="85">
        <f>SUM(V79:V96)</f>
        <v>4</v>
      </c>
      <c r="W97" s="81">
        <f>SUM(W79:W96)</f>
        <v>2</v>
      </c>
      <c r="X97" s="82"/>
      <c r="Y97" s="85">
        <f>SUM(Y79:Y96)</f>
        <v>4</v>
      </c>
      <c r="Z97" s="81">
        <f>SUM(Z79:Z96)</f>
        <v>2</v>
      </c>
      <c r="AA97" s="82"/>
      <c r="AB97" s="85">
        <f>SUM(AB79:AB96)</f>
        <v>4</v>
      </c>
      <c r="AC97" s="81">
        <f>SUM(AC79:AC96)</f>
        <v>2</v>
      </c>
      <c r="AD97" s="82"/>
      <c r="AE97" s="126">
        <f>SUM(AE79:AE96)</f>
        <v>4</v>
      </c>
      <c r="AF97" s="88">
        <f>SUM(AF79:AF96)</f>
        <v>2</v>
      </c>
      <c r="AG97" s="127"/>
      <c r="AH97" s="128">
        <f>SUM(AH79:AH96)</f>
        <v>10</v>
      </c>
      <c r="AI97" s="129">
        <f>SUM(AI79:AI96)</f>
        <v>20</v>
      </c>
      <c r="AJ97" s="130"/>
      <c r="AK97" s="89">
        <f>SUM(AK79:AK96)</f>
        <v>853</v>
      </c>
      <c r="AL97" s="90">
        <f>SUM(AL79:AL96)</f>
        <v>38</v>
      </c>
    </row>
    <row r="98" spans="1:41" customFormat="1" ht="12.95" customHeight="1" thickBot="1" x14ac:dyDescent="0.3">
      <c r="A98" s="240" t="s">
        <v>138</v>
      </c>
      <c r="B98" s="241"/>
      <c r="C98" s="241"/>
      <c r="D98" s="241"/>
      <c r="E98" s="241"/>
      <c r="F98" s="242"/>
      <c r="G98" s="85">
        <f>SUM(G64,G77,G97)</f>
        <v>0</v>
      </c>
      <c r="H98" s="81">
        <f>SUM(H64,H77,H97)</f>
        <v>0</v>
      </c>
      <c r="I98" s="82"/>
      <c r="J98" s="85">
        <f>SUM(J64,J77,J97)</f>
        <v>7</v>
      </c>
      <c r="K98" s="81">
        <f>SUM(K64,K77,K97)</f>
        <v>8</v>
      </c>
      <c r="L98" s="82"/>
      <c r="M98" s="85">
        <f>SUM(M64,M77,M97)</f>
        <v>7</v>
      </c>
      <c r="N98" s="81">
        <f>SUM(N64,N77,N97)</f>
        <v>6</v>
      </c>
      <c r="O98" s="82"/>
      <c r="P98" s="85">
        <f>SUM(P64,P77,P97)</f>
        <v>7</v>
      </c>
      <c r="Q98" s="81">
        <f>SUM(Q64,Q77,Q97)</f>
        <v>7</v>
      </c>
      <c r="R98" s="82"/>
      <c r="S98" s="85">
        <f>SUM(S64,S77,S97)</f>
        <v>9</v>
      </c>
      <c r="T98" s="81">
        <f>SUM(T64,T77,T97)</f>
        <v>7</v>
      </c>
      <c r="U98" s="82"/>
      <c r="V98" s="85">
        <f>SUM(V64,V77,V97)</f>
        <v>7</v>
      </c>
      <c r="W98" s="81">
        <f>SUM(W64,W77,W97)</f>
        <v>6</v>
      </c>
      <c r="X98" s="82"/>
      <c r="Y98" s="85">
        <f>SUM(Y64,Y77,Y97)</f>
        <v>8</v>
      </c>
      <c r="Z98" s="81">
        <f>SUM(Z64,Z77,Z97)</f>
        <v>8</v>
      </c>
      <c r="AA98" s="82"/>
      <c r="AB98" s="85">
        <f>SUM(AB64,AB77,AB97)</f>
        <v>9</v>
      </c>
      <c r="AC98" s="81">
        <f>SUM(AC64,AC77,AC97)</f>
        <v>13</v>
      </c>
      <c r="AD98" s="82"/>
      <c r="AE98" s="85">
        <f>SUM(AE64,AE77,AE97)</f>
        <v>9</v>
      </c>
      <c r="AF98" s="81">
        <f>SUM(AF64,AF77,AF97)</f>
        <v>9</v>
      </c>
      <c r="AG98" s="172"/>
      <c r="AH98" s="83">
        <f>SUM(AH64,AH77,AH97)</f>
        <v>14</v>
      </c>
      <c r="AI98" s="84">
        <f>SUM(AI64,AI77,AI97)</f>
        <v>26</v>
      </c>
      <c r="AJ98" s="124"/>
      <c r="AK98" s="121">
        <f>SUM(AK64,AK77,AK97)</f>
        <v>2383</v>
      </c>
      <c r="AL98" s="121">
        <f>SUM(AL64,AL77,AL97)</f>
        <v>90</v>
      </c>
    </row>
    <row r="99" spans="1:41" s="1" customFormat="1" ht="12.95" customHeight="1" thickBot="1" x14ac:dyDescent="0.3">
      <c r="A99" s="228" t="s">
        <v>30</v>
      </c>
      <c r="B99" s="229"/>
      <c r="C99" s="229"/>
      <c r="D99" s="229"/>
      <c r="E99" s="229"/>
      <c r="F99" s="230"/>
      <c r="G99" s="85">
        <f>SUM(G47,G98)</f>
        <v>22</v>
      </c>
      <c r="H99" s="81">
        <f>SUM(H47,H98)</f>
        <v>26</v>
      </c>
      <c r="I99" s="82"/>
      <c r="J99" s="85">
        <f>SUM(J47,J98)</f>
        <v>28</v>
      </c>
      <c r="K99" s="81">
        <f>SUM(K47,K98)</f>
        <v>33</v>
      </c>
      <c r="L99" s="82"/>
      <c r="M99" s="85">
        <f>SUM(M47,M98)</f>
        <v>28</v>
      </c>
      <c r="N99" s="81">
        <f>SUM(N47,N98)</f>
        <v>31</v>
      </c>
      <c r="O99" s="82"/>
      <c r="P99" s="85">
        <f>SUM(P47,P98)</f>
        <v>28</v>
      </c>
      <c r="Q99" s="81">
        <f>SUM(Q47,Q98)</f>
        <v>33</v>
      </c>
      <c r="R99" s="82"/>
      <c r="S99" s="85">
        <f>SUM(S47,S98)</f>
        <v>29.5</v>
      </c>
      <c r="T99" s="81">
        <f>SUM(T47,T98)</f>
        <v>32</v>
      </c>
      <c r="U99" s="82"/>
      <c r="V99" s="85">
        <f>SUM(V47,V98)</f>
        <v>28.5</v>
      </c>
      <c r="W99" s="81">
        <f>SUM(W47,W98)</f>
        <v>34</v>
      </c>
      <c r="X99" s="82"/>
      <c r="Y99" s="85">
        <f>SUM(Y47,Y98)</f>
        <v>23.5</v>
      </c>
      <c r="Z99" s="81">
        <f>SUM(Z47,Z98)</f>
        <v>30</v>
      </c>
      <c r="AA99" s="82"/>
      <c r="AB99" s="85">
        <f>SUM(AB47,AB98)</f>
        <v>24.5</v>
      </c>
      <c r="AC99" s="81">
        <f>SUM(AC47,AC98)</f>
        <v>34</v>
      </c>
      <c r="AD99" s="82"/>
      <c r="AE99" s="85">
        <f>SUM(AE47,AE98)</f>
        <v>9</v>
      </c>
      <c r="AF99" s="81">
        <f>SUM(AF47,AF98)</f>
        <v>19</v>
      </c>
      <c r="AG99" s="172"/>
      <c r="AH99" s="83">
        <f>SUM(AH47,AH98)</f>
        <v>14</v>
      </c>
      <c r="AI99" s="84">
        <f>SUM(AI47,AI98)</f>
        <v>28</v>
      </c>
      <c r="AJ99" s="124"/>
      <c r="AK99" s="92">
        <f>SUM(AK47,AK98)</f>
        <v>4753</v>
      </c>
      <c r="AL99" s="170">
        <f>SUM(AL47,AL98)</f>
        <v>300</v>
      </c>
    </row>
    <row r="100" spans="1:41" s="1" customFormat="1" ht="12.6" customHeight="1" x14ac:dyDescent="0.25">
      <c r="A100" s="131"/>
      <c r="B100" s="131"/>
      <c r="C100" s="155"/>
      <c r="D100" s="131"/>
      <c r="E100" s="131"/>
      <c r="F100" s="131"/>
      <c r="G100" s="132"/>
      <c r="H100" s="133"/>
      <c r="I100" s="133"/>
      <c r="J100" s="132"/>
      <c r="K100" s="133"/>
      <c r="L100" s="133"/>
      <c r="M100" s="132"/>
      <c r="N100" s="133"/>
      <c r="O100" s="133"/>
      <c r="P100" s="132"/>
      <c r="Q100" s="133"/>
      <c r="R100" s="133"/>
      <c r="S100" s="132"/>
      <c r="T100" s="133"/>
      <c r="U100" s="133"/>
      <c r="V100" s="132"/>
      <c r="W100" s="133"/>
      <c r="X100" s="133"/>
      <c r="Y100" s="132"/>
      <c r="Z100" s="133"/>
      <c r="AA100" s="133"/>
      <c r="AB100" s="132"/>
      <c r="AC100" s="133"/>
      <c r="AD100" s="133"/>
      <c r="AE100" s="132"/>
      <c r="AF100" s="133"/>
      <c r="AG100" s="133"/>
      <c r="AH100" s="132"/>
      <c r="AI100" s="133"/>
      <c r="AJ100" s="133"/>
      <c r="AK100" s="132"/>
      <c r="AL100" s="133"/>
    </row>
    <row r="101" spans="1:41" x14ac:dyDescent="0.25">
      <c r="A101" s="134" t="s">
        <v>215</v>
      </c>
      <c r="B101" s="135"/>
      <c r="C101" s="140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5"/>
    </row>
    <row r="102" spans="1:41" x14ac:dyDescent="0.25">
      <c r="A102" s="135"/>
      <c r="B102" s="135"/>
      <c r="C102" s="140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</row>
    <row r="103" spans="1:41" x14ac:dyDescent="0.25">
      <c r="A103" s="137" t="s">
        <v>99</v>
      </c>
      <c r="B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8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</row>
    <row r="104" spans="1:41" x14ac:dyDescent="0.25">
      <c r="A104" s="137" t="s">
        <v>216</v>
      </c>
      <c r="B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8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</row>
    <row r="105" spans="1:41" s="125" customFormat="1" x14ac:dyDescent="0.25">
      <c r="A105" s="137" t="s">
        <v>217</v>
      </c>
      <c r="B105" s="137"/>
      <c r="C105" s="141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8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5"/>
      <c r="AM105" s="136"/>
      <c r="AN105" s="136"/>
      <c r="AO105" s="136"/>
    </row>
    <row r="106" spans="1:41" s="125" customFormat="1" x14ac:dyDescent="0.25">
      <c r="A106" s="137" t="s">
        <v>218</v>
      </c>
      <c r="B106" s="137"/>
      <c r="C106" s="141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8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6"/>
      <c r="AN106" s="136"/>
      <c r="AO106" s="136"/>
    </row>
    <row r="107" spans="1:41" s="125" customFormat="1" x14ac:dyDescent="0.25">
      <c r="A107" s="137"/>
      <c r="B107" s="137"/>
      <c r="C107" s="141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8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6"/>
      <c r="AN107" s="136"/>
      <c r="AO107" s="136"/>
    </row>
    <row r="108" spans="1:41" s="125" customFormat="1" x14ac:dyDescent="0.25">
      <c r="A108" s="139" t="s">
        <v>100</v>
      </c>
      <c r="B108" s="137"/>
      <c r="C108" s="141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8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135"/>
      <c r="AL108" s="135"/>
      <c r="AM108" s="136"/>
      <c r="AN108" s="136"/>
      <c r="AO108" s="136"/>
    </row>
    <row r="109" spans="1:41" s="125" customFormat="1" x14ac:dyDescent="0.25">
      <c r="A109" s="137" t="s">
        <v>219</v>
      </c>
      <c r="B109" s="137"/>
      <c r="C109" s="141"/>
      <c r="D109" s="135"/>
      <c r="E109" s="135"/>
      <c r="F109" s="135"/>
      <c r="G109" s="134" t="s">
        <v>101</v>
      </c>
      <c r="H109" s="137"/>
      <c r="I109" s="137"/>
      <c r="J109" s="135"/>
      <c r="K109" s="135"/>
      <c r="L109" s="135"/>
      <c r="M109" s="134" t="s">
        <v>102</v>
      </c>
      <c r="N109" s="137"/>
      <c r="O109" s="137"/>
      <c r="P109" s="137"/>
      <c r="Q109" s="137"/>
      <c r="R109" s="137"/>
      <c r="S109" s="135"/>
      <c r="T109" s="134" t="s">
        <v>103</v>
      </c>
      <c r="U109" s="137"/>
      <c r="V109" s="137"/>
      <c r="W109" s="137"/>
      <c r="X109" s="138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6"/>
      <c r="AN109" s="136"/>
      <c r="AO109" s="136"/>
    </row>
    <row r="110" spans="1:41" s="125" customFormat="1" x14ac:dyDescent="0.25">
      <c r="A110" s="134" t="s">
        <v>220</v>
      </c>
      <c r="B110" s="137"/>
      <c r="C110" s="141"/>
      <c r="D110" s="135"/>
      <c r="E110" s="135"/>
      <c r="F110" s="135"/>
      <c r="G110" s="134" t="s">
        <v>221</v>
      </c>
      <c r="H110" s="137"/>
      <c r="I110" s="137"/>
      <c r="J110" s="135"/>
      <c r="K110" s="135"/>
      <c r="L110" s="135"/>
      <c r="M110" s="134" t="s">
        <v>222</v>
      </c>
      <c r="N110" s="137"/>
      <c r="O110" s="137"/>
      <c r="P110" s="137"/>
      <c r="Q110" s="137"/>
      <c r="R110" s="137"/>
      <c r="S110" s="135"/>
      <c r="T110" s="134" t="s">
        <v>223</v>
      </c>
      <c r="U110" s="137"/>
      <c r="V110" s="137"/>
      <c r="W110" s="137"/>
      <c r="X110" s="138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5"/>
      <c r="AL110" s="135"/>
      <c r="AM110" s="136"/>
      <c r="AN110" s="136"/>
      <c r="AO110" s="136"/>
    </row>
    <row r="111" spans="1:41" s="125" customFormat="1" x14ac:dyDescent="0.25">
      <c r="A111" s="134" t="s">
        <v>224</v>
      </c>
      <c r="B111" s="137"/>
      <c r="C111" s="141"/>
      <c r="D111" s="135"/>
      <c r="E111" s="135"/>
      <c r="F111" s="135"/>
      <c r="G111" s="134" t="s">
        <v>225</v>
      </c>
      <c r="H111" s="137"/>
      <c r="I111" s="137"/>
      <c r="J111" s="135"/>
      <c r="K111" s="135"/>
      <c r="L111" s="135"/>
      <c r="M111" s="134" t="s">
        <v>226</v>
      </c>
      <c r="N111" s="137"/>
      <c r="O111" s="137"/>
      <c r="P111" s="137"/>
      <c r="Q111" s="137"/>
      <c r="R111" s="137"/>
      <c r="S111" s="135"/>
      <c r="T111" s="134" t="s">
        <v>227</v>
      </c>
      <c r="U111" s="137"/>
      <c r="V111" s="137"/>
      <c r="W111" s="137"/>
      <c r="X111" s="138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5"/>
      <c r="AM111" s="136"/>
      <c r="AN111" s="136"/>
      <c r="AO111" s="136"/>
    </row>
    <row r="112" spans="1:41" s="125" customFormat="1" x14ac:dyDescent="0.25">
      <c r="A112" s="134" t="s">
        <v>228</v>
      </c>
      <c r="B112" s="137"/>
      <c r="C112" s="141"/>
      <c r="D112" s="135"/>
      <c r="E112" s="135"/>
      <c r="F112" s="135"/>
      <c r="G112" s="137"/>
      <c r="H112" s="137"/>
      <c r="I112" s="137"/>
      <c r="J112" s="135"/>
      <c r="K112" s="135"/>
      <c r="L112" s="135"/>
      <c r="M112" s="134" t="s">
        <v>229</v>
      </c>
      <c r="N112" s="137"/>
      <c r="O112" s="137"/>
      <c r="P112" s="137"/>
      <c r="Q112" s="137"/>
      <c r="R112" s="137"/>
      <c r="S112" s="135"/>
      <c r="T112" s="134" t="s">
        <v>230</v>
      </c>
      <c r="U112" s="137"/>
      <c r="V112" s="137"/>
      <c r="W112" s="137"/>
      <c r="X112" s="138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5"/>
      <c r="AL112" s="135"/>
      <c r="AM112" s="136"/>
      <c r="AN112" s="136"/>
      <c r="AO112" s="136"/>
    </row>
    <row r="113" spans="1:41" s="125" customFormat="1" x14ac:dyDescent="0.25">
      <c r="A113" s="134" t="s">
        <v>231</v>
      </c>
      <c r="B113" s="137"/>
      <c r="C113" s="141"/>
      <c r="D113" s="135"/>
      <c r="E113" s="135"/>
      <c r="F113" s="135"/>
      <c r="G113" s="137"/>
      <c r="H113" s="137"/>
      <c r="I113" s="137"/>
      <c r="J113" s="135"/>
      <c r="K113" s="135"/>
      <c r="L113" s="135"/>
      <c r="M113" s="134" t="s">
        <v>232</v>
      </c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8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35"/>
      <c r="AM113" s="136"/>
      <c r="AN113" s="136"/>
      <c r="AO113" s="136"/>
    </row>
    <row r="114" spans="1:41" s="125" customFormat="1" x14ac:dyDescent="0.25">
      <c r="A114" s="134" t="s">
        <v>233</v>
      </c>
      <c r="B114" s="137"/>
      <c r="C114" s="141"/>
      <c r="D114" s="135"/>
      <c r="E114" s="135"/>
      <c r="F114" s="135"/>
      <c r="G114" s="137"/>
      <c r="H114" s="137"/>
      <c r="I114" s="137"/>
      <c r="J114" s="135"/>
      <c r="K114" s="135"/>
      <c r="L114" s="135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8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6"/>
      <c r="AN114" s="136"/>
      <c r="AO114" s="136"/>
    </row>
    <row r="115" spans="1:41" s="125" customFormat="1" x14ac:dyDescent="0.25">
      <c r="A115" s="134" t="s">
        <v>234</v>
      </c>
      <c r="B115" s="137"/>
      <c r="C115" s="141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8"/>
      <c r="S115" s="137"/>
      <c r="T115" s="138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35"/>
      <c r="AM115" s="136"/>
      <c r="AN115" s="136"/>
      <c r="AO115" s="136"/>
    </row>
    <row r="116" spans="1:41" s="125" customFormat="1" x14ac:dyDescent="0.25">
      <c r="A116" s="137"/>
      <c r="B116" s="137"/>
      <c r="C116" s="141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8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6"/>
      <c r="AN116" s="136"/>
      <c r="AO116" s="136"/>
    </row>
    <row r="117" spans="1:41" s="125" customFormat="1" x14ac:dyDescent="0.25">
      <c r="A117" s="139" t="s">
        <v>104</v>
      </c>
      <c r="B117" s="137"/>
      <c r="C117" s="141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8"/>
      <c r="T117" s="138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6"/>
      <c r="AN117" s="136"/>
      <c r="AO117" s="136"/>
    </row>
    <row r="118" spans="1:41" s="125" customFormat="1" x14ac:dyDescent="0.25">
      <c r="A118" s="134" t="s">
        <v>235</v>
      </c>
      <c r="B118" s="137"/>
      <c r="C118" s="141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8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6"/>
      <c r="AN118" s="136"/>
      <c r="AO118" s="136"/>
    </row>
    <row r="119" spans="1:41" s="125" customFormat="1" x14ac:dyDescent="0.25">
      <c r="A119" s="134" t="s">
        <v>236</v>
      </c>
      <c r="B119" s="137"/>
      <c r="C119" s="141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8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6"/>
      <c r="AN119" s="136"/>
      <c r="AO119" s="136"/>
    </row>
    <row r="120" spans="1:41" s="125" customFormat="1" x14ac:dyDescent="0.25">
      <c r="A120" s="134" t="s">
        <v>237</v>
      </c>
      <c r="B120" s="137"/>
      <c r="C120" s="141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8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6"/>
      <c r="AN120" s="136"/>
      <c r="AO120" s="136"/>
    </row>
    <row r="121" spans="1:41" s="125" customFormat="1" x14ac:dyDescent="0.25">
      <c r="A121" s="134" t="s">
        <v>106</v>
      </c>
      <c r="B121" s="137"/>
      <c r="C121" s="141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8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6"/>
      <c r="AN121" s="136"/>
      <c r="AO121" s="136"/>
    </row>
    <row r="122" spans="1:41" s="125" customFormat="1" x14ac:dyDescent="0.25">
      <c r="A122" s="134" t="s">
        <v>239</v>
      </c>
      <c r="B122" s="137"/>
      <c r="C122" s="141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8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6"/>
      <c r="AN122" s="136"/>
      <c r="AO122" s="136"/>
    </row>
    <row r="123" spans="1:41" s="125" customFormat="1" x14ac:dyDescent="0.25">
      <c r="A123" s="138"/>
      <c r="B123" s="138"/>
      <c r="C123" s="141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6"/>
      <c r="AN123" s="136"/>
      <c r="AO123" s="136"/>
    </row>
    <row r="124" spans="1:41" s="125" customFormat="1" x14ac:dyDescent="0.25">
      <c r="A124" s="138"/>
      <c r="B124" s="138"/>
      <c r="C124" s="141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6"/>
      <c r="AN124" s="136"/>
      <c r="AO124" s="136"/>
    </row>
    <row r="125" spans="1:41" s="125" customFormat="1" x14ac:dyDescent="0.25">
      <c r="A125" s="138"/>
      <c r="B125" s="138"/>
      <c r="C125" s="141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6"/>
      <c r="AN125" s="136"/>
      <c r="AO125" s="136"/>
    </row>
    <row r="126" spans="1:41" s="125" customFormat="1" x14ac:dyDescent="0.25">
      <c r="A126" s="138"/>
      <c r="B126" s="138"/>
      <c r="C126" s="141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6"/>
      <c r="AN126" s="136"/>
      <c r="AO126" s="136"/>
    </row>
    <row r="127" spans="1:41" s="125" customFormat="1" x14ac:dyDescent="0.25">
      <c r="A127" s="138"/>
      <c r="B127" s="138"/>
      <c r="C127" s="141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6"/>
      <c r="AN127" s="136"/>
      <c r="AO127" s="136"/>
    </row>
    <row r="128" spans="1:41" s="125" customFormat="1" x14ac:dyDescent="0.25">
      <c r="A128" s="138"/>
      <c r="B128" s="138"/>
      <c r="C128" s="141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6"/>
      <c r="AN128" s="136"/>
      <c r="AO128" s="136"/>
    </row>
    <row r="129" spans="1:41" s="125" customFormat="1" x14ac:dyDescent="0.25">
      <c r="A129" s="138"/>
      <c r="B129" s="138"/>
      <c r="C129" s="141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6"/>
      <c r="AN129" s="136"/>
      <c r="AO129" s="136"/>
    </row>
    <row r="130" spans="1:41" s="125" customFormat="1" x14ac:dyDescent="0.25">
      <c r="A130" s="138"/>
      <c r="B130" s="138"/>
      <c r="C130" s="141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6"/>
      <c r="AN130" s="136"/>
      <c r="AO130" s="136"/>
    </row>
    <row r="131" spans="1:41" s="125" customFormat="1" x14ac:dyDescent="0.25">
      <c r="A131" s="138"/>
      <c r="B131" s="138"/>
      <c r="C131" s="141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6"/>
      <c r="AN131" s="136"/>
      <c r="AO131" s="136"/>
    </row>
    <row r="132" spans="1:41" s="125" customFormat="1" x14ac:dyDescent="0.25">
      <c r="A132" s="138"/>
      <c r="B132" s="138"/>
      <c r="C132" s="141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6"/>
      <c r="AN132" s="136"/>
      <c r="AO132" s="136"/>
    </row>
    <row r="133" spans="1:41" s="125" customFormat="1" x14ac:dyDescent="0.25">
      <c r="A133" s="138"/>
      <c r="B133" s="138"/>
      <c r="C133" s="141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6"/>
      <c r="AN133" s="136"/>
      <c r="AO133" s="136"/>
    </row>
    <row r="134" spans="1:41" s="125" customFormat="1" x14ac:dyDescent="0.25">
      <c r="A134" s="138"/>
      <c r="B134" s="138"/>
      <c r="C134" s="141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6"/>
      <c r="AN134" s="136"/>
      <c r="AO134" s="136"/>
    </row>
    <row r="135" spans="1:41" s="125" customFormat="1" x14ac:dyDescent="0.25">
      <c r="A135" s="138"/>
      <c r="B135" s="138"/>
      <c r="C135" s="141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6"/>
      <c r="AN135" s="136"/>
      <c r="AO135" s="136"/>
    </row>
    <row r="136" spans="1:41" s="125" customFormat="1" x14ac:dyDescent="0.25">
      <c r="A136" s="138"/>
      <c r="B136" s="138"/>
      <c r="C136" s="141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6"/>
      <c r="AN136" s="136"/>
      <c r="AO136" s="136"/>
    </row>
    <row r="137" spans="1:41" s="125" customFormat="1" x14ac:dyDescent="0.25">
      <c r="A137" s="138"/>
      <c r="B137" s="138"/>
      <c r="C137" s="141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6"/>
      <c r="AN137" s="136"/>
      <c r="AO137" s="136"/>
    </row>
    <row r="138" spans="1:41" s="125" customFormat="1" x14ac:dyDescent="0.25">
      <c r="A138" s="138"/>
      <c r="B138" s="138"/>
      <c r="C138" s="141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6"/>
      <c r="AN138" s="136"/>
      <c r="AO138" s="136"/>
    </row>
    <row r="139" spans="1:41" s="125" customFormat="1" x14ac:dyDescent="0.25">
      <c r="A139" s="138"/>
      <c r="B139" s="138"/>
      <c r="C139" s="141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6"/>
      <c r="AN139" s="136"/>
      <c r="AO139" s="136"/>
    </row>
    <row r="140" spans="1:41" s="125" customFormat="1" x14ac:dyDescent="0.25">
      <c r="A140" s="138"/>
      <c r="B140" s="138"/>
      <c r="C140" s="141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6"/>
      <c r="AN140" s="136"/>
      <c r="AO140" s="136"/>
    </row>
    <row r="141" spans="1:41" s="125" customFormat="1" x14ac:dyDescent="0.25">
      <c r="A141" s="138"/>
      <c r="B141" s="138"/>
      <c r="C141" s="141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6"/>
      <c r="AN141" s="136"/>
      <c r="AO141" s="136"/>
    </row>
    <row r="142" spans="1:41" s="125" customFormat="1" x14ac:dyDescent="0.25">
      <c r="A142" s="138"/>
      <c r="B142" s="138"/>
      <c r="C142" s="141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6"/>
      <c r="AN142" s="136"/>
      <c r="AO142" s="136"/>
    </row>
    <row r="143" spans="1:41" s="125" customFormat="1" x14ac:dyDescent="0.25">
      <c r="A143" s="138"/>
      <c r="B143" s="138"/>
      <c r="C143" s="141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6"/>
      <c r="AN143" s="136"/>
      <c r="AO143" s="136"/>
    </row>
    <row r="144" spans="1:41" s="125" customFormat="1" x14ac:dyDescent="0.25">
      <c r="A144" s="138"/>
      <c r="B144" s="138"/>
      <c r="C144" s="141"/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6"/>
      <c r="AN144" s="136"/>
      <c r="AO144" s="136"/>
    </row>
    <row r="145" spans="1:41" s="125" customFormat="1" x14ac:dyDescent="0.25">
      <c r="A145" s="138"/>
      <c r="B145" s="138"/>
      <c r="C145" s="141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6"/>
      <c r="AN145" s="136"/>
      <c r="AO145" s="136"/>
    </row>
    <row r="146" spans="1:41" s="125" customFormat="1" x14ac:dyDescent="0.25">
      <c r="A146" s="138"/>
      <c r="B146" s="138"/>
      <c r="C146" s="141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6"/>
      <c r="AN146" s="136"/>
      <c r="AO146" s="136"/>
    </row>
    <row r="147" spans="1:41" s="125" customFormat="1" x14ac:dyDescent="0.25">
      <c r="A147" s="138"/>
      <c r="B147" s="138"/>
      <c r="C147" s="141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6"/>
      <c r="AN147" s="136"/>
      <c r="AO147" s="136"/>
    </row>
    <row r="148" spans="1:41" s="125" customFormat="1" x14ac:dyDescent="0.25">
      <c r="A148" s="138"/>
      <c r="B148" s="138"/>
      <c r="C148" s="141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6"/>
      <c r="AN148" s="136"/>
      <c r="AO148" s="136"/>
    </row>
    <row r="149" spans="1:41" s="125" customFormat="1" x14ac:dyDescent="0.25">
      <c r="A149" s="138"/>
      <c r="B149" s="138"/>
      <c r="C149" s="141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6"/>
      <c r="AN149" s="136"/>
      <c r="AO149" s="136"/>
    </row>
    <row r="150" spans="1:41" s="125" customFormat="1" x14ac:dyDescent="0.25">
      <c r="A150" s="138"/>
      <c r="B150" s="138"/>
      <c r="C150" s="141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6"/>
      <c r="AN150" s="136"/>
      <c r="AO150" s="136"/>
    </row>
    <row r="151" spans="1:41" s="125" customFormat="1" x14ac:dyDescent="0.25">
      <c r="A151" s="138"/>
      <c r="B151" s="138"/>
      <c r="C151" s="141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6"/>
      <c r="AN151" s="136"/>
      <c r="AO151" s="136"/>
    </row>
    <row r="152" spans="1:41" s="125" customFormat="1" x14ac:dyDescent="0.25">
      <c r="A152" s="138"/>
      <c r="B152" s="138"/>
      <c r="C152" s="141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6"/>
      <c r="AN152" s="136"/>
      <c r="AO152" s="136"/>
    </row>
    <row r="153" spans="1:41" s="125" customFormat="1" x14ac:dyDescent="0.25">
      <c r="A153" s="138"/>
      <c r="B153" s="138"/>
      <c r="C153" s="141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6"/>
      <c r="AN153" s="136"/>
      <c r="AO153" s="136"/>
    </row>
    <row r="154" spans="1:41" s="125" customFormat="1" x14ac:dyDescent="0.25">
      <c r="A154" s="138"/>
      <c r="B154" s="138"/>
      <c r="C154" s="141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6"/>
      <c r="AN154" s="136"/>
      <c r="AO154" s="136"/>
    </row>
    <row r="155" spans="1:41" s="125" customFormat="1" x14ac:dyDescent="0.25">
      <c r="A155" s="138"/>
      <c r="B155" s="138"/>
      <c r="C155" s="141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6"/>
      <c r="AN155" s="136"/>
      <c r="AO155" s="136"/>
    </row>
    <row r="156" spans="1:41" s="125" customFormat="1" x14ac:dyDescent="0.25">
      <c r="A156" s="138"/>
      <c r="B156" s="138"/>
      <c r="C156" s="141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6"/>
      <c r="AN156" s="136"/>
      <c r="AO156" s="136"/>
    </row>
    <row r="157" spans="1:41" s="125" customFormat="1" x14ac:dyDescent="0.25">
      <c r="A157" s="138"/>
      <c r="B157" s="138"/>
      <c r="C157" s="141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6"/>
      <c r="AN157" s="136"/>
      <c r="AO157" s="136"/>
    </row>
    <row r="158" spans="1:41" s="125" customFormat="1" x14ac:dyDescent="0.25">
      <c r="A158" s="138"/>
      <c r="B158" s="138"/>
      <c r="C158" s="141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6"/>
      <c r="AN158" s="136"/>
      <c r="AO158" s="136"/>
    </row>
    <row r="159" spans="1:41" s="125" customFormat="1" x14ac:dyDescent="0.25">
      <c r="A159" s="138"/>
      <c r="B159" s="138"/>
      <c r="C159" s="141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6"/>
      <c r="AN159" s="136"/>
      <c r="AO159" s="136"/>
    </row>
    <row r="160" spans="1:41" s="125" customFormat="1" x14ac:dyDescent="0.25">
      <c r="A160" s="138"/>
      <c r="B160" s="138"/>
      <c r="C160" s="141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6"/>
      <c r="AN160" s="136"/>
      <c r="AO160" s="136"/>
    </row>
    <row r="161" spans="1:41" s="125" customFormat="1" x14ac:dyDescent="0.25">
      <c r="A161" s="138"/>
      <c r="B161" s="138"/>
      <c r="C161" s="141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6"/>
      <c r="AN161" s="136"/>
      <c r="AO161" s="136"/>
    </row>
    <row r="162" spans="1:41" s="125" customFormat="1" x14ac:dyDescent="0.25">
      <c r="A162" s="138"/>
      <c r="B162" s="138"/>
      <c r="C162" s="141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6"/>
      <c r="AN162" s="136"/>
      <c r="AO162" s="136"/>
    </row>
    <row r="163" spans="1:41" s="125" customFormat="1" x14ac:dyDescent="0.25">
      <c r="A163" s="138"/>
      <c r="B163" s="138"/>
      <c r="C163" s="141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6"/>
      <c r="AN163" s="136"/>
      <c r="AO163" s="136"/>
    </row>
    <row r="164" spans="1:41" s="125" customFormat="1" x14ac:dyDescent="0.25">
      <c r="A164" s="138"/>
      <c r="B164" s="138"/>
      <c r="C164" s="141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6"/>
      <c r="AN164" s="136"/>
      <c r="AO164" s="136"/>
    </row>
    <row r="165" spans="1:41" s="125" customFormat="1" x14ac:dyDescent="0.25">
      <c r="A165" s="138"/>
      <c r="B165" s="138"/>
      <c r="C165" s="141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6"/>
      <c r="AN165" s="136"/>
      <c r="AO165" s="136"/>
    </row>
    <row r="166" spans="1:41" s="125" customFormat="1" x14ac:dyDescent="0.25">
      <c r="A166" s="138"/>
      <c r="B166" s="138"/>
      <c r="C166" s="141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6"/>
      <c r="AN166" s="136"/>
      <c r="AO166" s="136"/>
    </row>
    <row r="167" spans="1:41" s="125" customFormat="1" x14ac:dyDescent="0.25">
      <c r="A167" s="138"/>
      <c r="B167" s="138"/>
      <c r="C167" s="141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6"/>
      <c r="AN167" s="136"/>
      <c r="AO167" s="136"/>
    </row>
    <row r="168" spans="1:41" s="125" customFormat="1" x14ac:dyDescent="0.25">
      <c r="A168" s="138"/>
      <c r="B168" s="138"/>
      <c r="C168" s="141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6"/>
      <c r="AN168" s="136"/>
      <c r="AO168" s="136"/>
    </row>
    <row r="169" spans="1:41" s="125" customFormat="1" x14ac:dyDescent="0.25">
      <c r="A169" s="138"/>
      <c r="B169" s="138"/>
      <c r="C169" s="141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6"/>
      <c r="AN169" s="136"/>
      <c r="AO169" s="136"/>
    </row>
    <row r="170" spans="1:41" s="125" customFormat="1" x14ac:dyDescent="0.25">
      <c r="A170" s="138"/>
      <c r="B170" s="138"/>
      <c r="C170" s="141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6"/>
      <c r="AN170" s="136"/>
      <c r="AO170" s="136"/>
    </row>
    <row r="171" spans="1:41" s="125" customFormat="1" x14ac:dyDescent="0.25">
      <c r="A171" s="138"/>
      <c r="B171" s="138"/>
      <c r="C171" s="141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6"/>
      <c r="AN171" s="136"/>
      <c r="AO171" s="136"/>
    </row>
    <row r="172" spans="1:41" s="125" customFormat="1" x14ac:dyDescent="0.25">
      <c r="A172" s="138"/>
      <c r="B172" s="138"/>
      <c r="C172" s="141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6"/>
      <c r="AN172" s="136"/>
      <c r="AO172" s="136"/>
    </row>
    <row r="173" spans="1:41" s="125" customFormat="1" x14ac:dyDescent="0.25">
      <c r="A173" s="138"/>
      <c r="B173" s="138"/>
      <c r="C173" s="141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6"/>
      <c r="AN173" s="136"/>
      <c r="AO173" s="136"/>
    </row>
    <row r="174" spans="1:41" s="125" customFormat="1" x14ac:dyDescent="0.25">
      <c r="A174" s="138"/>
      <c r="B174" s="138"/>
      <c r="C174" s="141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6"/>
      <c r="AN174" s="136"/>
      <c r="AO174" s="136"/>
    </row>
    <row r="175" spans="1:41" s="125" customFormat="1" x14ac:dyDescent="0.25">
      <c r="A175" s="138"/>
      <c r="B175" s="138"/>
      <c r="C175" s="141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6"/>
      <c r="AN175" s="136"/>
      <c r="AO175" s="136"/>
    </row>
    <row r="176" spans="1:41" s="125" customFormat="1" x14ac:dyDescent="0.25">
      <c r="A176" s="138"/>
      <c r="B176" s="138"/>
      <c r="C176" s="141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6"/>
      <c r="AN176" s="136"/>
      <c r="AO176" s="136"/>
    </row>
    <row r="177" spans="1:41" s="125" customFormat="1" x14ac:dyDescent="0.25">
      <c r="A177" s="138"/>
      <c r="B177" s="138"/>
      <c r="C177" s="141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6"/>
      <c r="AN177" s="136"/>
      <c r="AO177" s="136"/>
    </row>
    <row r="178" spans="1:41" s="125" customFormat="1" x14ac:dyDescent="0.25">
      <c r="A178" s="138"/>
      <c r="B178" s="138"/>
      <c r="C178" s="141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6"/>
      <c r="AN178" s="136"/>
      <c r="AO178" s="136"/>
    </row>
    <row r="179" spans="1:41" s="125" customFormat="1" x14ac:dyDescent="0.25">
      <c r="A179" s="138"/>
      <c r="B179" s="138"/>
      <c r="C179" s="141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6"/>
      <c r="AN179" s="136"/>
      <c r="AO179" s="136"/>
    </row>
    <row r="180" spans="1:41" s="125" customFormat="1" x14ac:dyDescent="0.25">
      <c r="A180" s="138"/>
      <c r="B180" s="138"/>
      <c r="C180" s="141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6"/>
      <c r="AN180" s="136"/>
      <c r="AO180" s="136"/>
    </row>
    <row r="181" spans="1:41" s="125" customFormat="1" x14ac:dyDescent="0.25">
      <c r="A181" s="138"/>
      <c r="B181" s="138"/>
      <c r="C181" s="141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6"/>
      <c r="AN181" s="136"/>
      <c r="AO181" s="136"/>
    </row>
    <row r="182" spans="1:41" s="125" customFormat="1" x14ac:dyDescent="0.25">
      <c r="A182" s="138"/>
      <c r="B182" s="138"/>
      <c r="C182" s="141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6"/>
      <c r="AN182" s="136"/>
      <c r="AO182" s="136"/>
    </row>
    <row r="183" spans="1:41" s="125" customFormat="1" x14ac:dyDescent="0.25">
      <c r="A183" s="138"/>
      <c r="B183" s="138"/>
      <c r="C183" s="141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6"/>
      <c r="AN183" s="136"/>
      <c r="AO183" s="136"/>
    </row>
    <row r="184" spans="1:41" s="125" customFormat="1" x14ac:dyDescent="0.25">
      <c r="A184" s="138"/>
      <c r="B184" s="138"/>
      <c r="C184" s="141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6"/>
      <c r="AN184" s="136"/>
      <c r="AO184" s="136"/>
    </row>
    <row r="185" spans="1:41" s="125" customFormat="1" x14ac:dyDescent="0.25">
      <c r="A185" s="138"/>
      <c r="B185" s="138"/>
      <c r="C185" s="141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6"/>
      <c r="AN185" s="136"/>
      <c r="AO185" s="136"/>
    </row>
    <row r="186" spans="1:41" s="125" customFormat="1" x14ac:dyDescent="0.25">
      <c r="A186" s="138"/>
      <c r="B186" s="138"/>
      <c r="C186" s="141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6"/>
      <c r="AN186" s="136"/>
      <c r="AO186" s="136"/>
    </row>
    <row r="187" spans="1:41" s="125" customFormat="1" x14ac:dyDescent="0.25">
      <c r="A187" s="138"/>
      <c r="B187" s="138"/>
      <c r="C187" s="141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6"/>
      <c r="AN187" s="136"/>
      <c r="AO187" s="136"/>
    </row>
    <row r="188" spans="1:41" s="125" customFormat="1" x14ac:dyDescent="0.25">
      <c r="A188" s="138"/>
      <c r="B188" s="138"/>
      <c r="C188" s="141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6"/>
      <c r="AN188" s="136"/>
      <c r="AO188" s="136"/>
    </row>
    <row r="189" spans="1:41" s="125" customFormat="1" x14ac:dyDescent="0.25">
      <c r="A189" s="138"/>
      <c r="B189" s="138"/>
      <c r="C189" s="141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6"/>
      <c r="AN189" s="136"/>
      <c r="AO189" s="136"/>
    </row>
    <row r="190" spans="1:41" s="125" customFormat="1" x14ac:dyDescent="0.25">
      <c r="A190" s="138"/>
      <c r="B190" s="138"/>
      <c r="C190" s="141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6"/>
      <c r="AN190" s="136"/>
      <c r="AO190" s="136"/>
    </row>
    <row r="191" spans="1:41" s="125" customFormat="1" x14ac:dyDescent="0.25">
      <c r="A191" s="138"/>
      <c r="B191" s="138"/>
      <c r="C191" s="141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6"/>
      <c r="AN191" s="136"/>
      <c r="AO191" s="136"/>
    </row>
    <row r="192" spans="1:41" s="125" customFormat="1" x14ac:dyDescent="0.25">
      <c r="A192" s="138"/>
      <c r="B192" s="138"/>
      <c r="C192" s="141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6"/>
      <c r="AN192" s="136"/>
      <c r="AO192" s="136"/>
    </row>
    <row r="193" spans="1:41" s="125" customFormat="1" x14ac:dyDescent="0.25">
      <c r="A193" s="138"/>
      <c r="B193" s="138"/>
      <c r="C193" s="141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6"/>
      <c r="AN193" s="136"/>
      <c r="AO193" s="136"/>
    </row>
    <row r="194" spans="1:41" s="125" customFormat="1" x14ac:dyDescent="0.25">
      <c r="A194" s="138"/>
      <c r="B194" s="138"/>
      <c r="C194" s="141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6"/>
      <c r="AN194" s="136"/>
      <c r="AO194" s="136"/>
    </row>
    <row r="195" spans="1:41" s="125" customFormat="1" x14ac:dyDescent="0.25">
      <c r="A195" s="138"/>
      <c r="B195" s="138"/>
      <c r="C195" s="141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6"/>
      <c r="AN195" s="136"/>
      <c r="AO195" s="136"/>
    </row>
    <row r="196" spans="1:41" s="125" customFormat="1" x14ac:dyDescent="0.25">
      <c r="A196" s="138"/>
      <c r="B196" s="138"/>
      <c r="C196" s="141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6"/>
      <c r="AN196" s="136"/>
      <c r="AO196" s="136"/>
    </row>
    <row r="197" spans="1:41" s="125" customFormat="1" x14ac:dyDescent="0.25">
      <c r="A197" s="138"/>
      <c r="B197" s="138"/>
      <c r="C197" s="141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6"/>
      <c r="AN197" s="136"/>
      <c r="AO197" s="136"/>
    </row>
    <row r="198" spans="1:41" s="125" customFormat="1" x14ac:dyDescent="0.25">
      <c r="A198" s="138"/>
      <c r="B198" s="138"/>
      <c r="C198" s="141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6"/>
      <c r="AN198" s="136"/>
      <c r="AO198" s="136"/>
    </row>
    <row r="199" spans="1:41" s="125" customFormat="1" x14ac:dyDescent="0.25">
      <c r="A199" s="138"/>
      <c r="B199" s="138"/>
      <c r="C199" s="141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6"/>
      <c r="AN199" s="136"/>
      <c r="AO199" s="136"/>
    </row>
    <row r="200" spans="1:41" s="125" customFormat="1" x14ac:dyDescent="0.25">
      <c r="A200" s="138"/>
      <c r="B200" s="138"/>
      <c r="C200" s="141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6"/>
      <c r="AN200" s="136"/>
      <c r="AO200" s="136"/>
    </row>
    <row r="201" spans="1:41" s="125" customFormat="1" x14ac:dyDescent="0.25">
      <c r="A201" s="138"/>
      <c r="B201" s="138"/>
      <c r="C201" s="141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6"/>
      <c r="AN201" s="136"/>
      <c r="AO201" s="136"/>
    </row>
    <row r="202" spans="1:41" s="125" customFormat="1" x14ac:dyDescent="0.25">
      <c r="A202" s="138"/>
      <c r="B202" s="138"/>
      <c r="C202" s="141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6"/>
      <c r="AN202" s="136"/>
      <c r="AO202" s="136"/>
    </row>
    <row r="203" spans="1:41" s="125" customFormat="1" x14ac:dyDescent="0.25">
      <c r="A203" s="138"/>
      <c r="B203" s="138"/>
      <c r="C203" s="141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6"/>
      <c r="AN203" s="136"/>
      <c r="AO203" s="136"/>
    </row>
    <row r="204" spans="1:41" s="125" customFormat="1" x14ac:dyDescent="0.25">
      <c r="A204" s="138"/>
      <c r="B204" s="138"/>
      <c r="C204" s="141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6"/>
      <c r="AN204" s="136"/>
      <c r="AO204" s="136"/>
    </row>
    <row r="205" spans="1:41" s="125" customFormat="1" x14ac:dyDescent="0.25">
      <c r="A205" s="138"/>
      <c r="B205" s="138"/>
      <c r="C205" s="141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6"/>
      <c r="AN205" s="136"/>
      <c r="AO205" s="136"/>
    </row>
    <row r="206" spans="1:41" s="125" customFormat="1" x14ac:dyDescent="0.25">
      <c r="A206" s="138"/>
      <c r="B206" s="138"/>
      <c r="C206" s="141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6"/>
      <c r="AN206" s="136"/>
      <c r="AO206" s="136"/>
    </row>
    <row r="207" spans="1:41" s="125" customFormat="1" x14ac:dyDescent="0.25">
      <c r="A207" s="138"/>
      <c r="B207" s="138"/>
      <c r="C207" s="141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6"/>
      <c r="AN207" s="136"/>
      <c r="AO207" s="136"/>
    </row>
    <row r="208" spans="1:41" s="125" customFormat="1" x14ac:dyDescent="0.25">
      <c r="A208" s="138"/>
      <c r="B208" s="138"/>
      <c r="C208" s="141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6"/>
      <c r="AN208" s="136"/>
      <c r="AO208" s="136"/>
    </row>
    <row r="209" spans="1:41" s="125" customFormat="1" x14ac:dyDescent="0.25">
      <c r="A209" s="138"/>
      <c r="B209" s="138"/>
      <c r="C209" s="141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6"/>
      <c r="AN209" s="136"/>
      <c r="AO209" s="136"/>
    </row>
    <row r="210" spans="1:41" s="125" customFormat="1" x14ac:dyDescent="0.25">
      <c r="A210" s="138"/>
      <c r="B210" s="138"/>
      <c r="C210" s="141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6"/>
      <c r="AN210" s="136"/>
      <c r="AO210" s="136"/>
    </row>
    <row r="211" spans="1:41" s="125" customFormat="1" x14ac:dyDescent="0.25">
      <c r="A211" s="138"/>
      <c r="B211" s="138"/>
      <c r="C211" s="141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6"/>
      <c r="AN211" s="136"/>
      <c r="AO211" s="136"/>
    </row>
    <row r="212" spans="1:41" s="125" customFormat="1" x14ac:dyDescent="0.25">
      <c r="A212" s="138"/>
      <c r="B212" s="138"/>
      <c r="C212" s="141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6"/>
      <c r="AN212" s="136"/>
      <c r="AO212" s="136"/>
    </row>
    <row r="213" spans="1:41" s="125" customFormat="1" x14ac:dyDescent="0.25">
      <c r="A213" s="138"/>
      <c r="B213" s="138"/>
      <c r="C213" s="141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6"/>
      <c r="AN213" s="136"/>
      <c r="AO213" s="136"/>
    </row>
    <row r="214" spans="1:41" s="125" customFormat="1" x14ac:dyDescent="0.25">
      <c r="A214" s="138"/>
      <c r="B214" s="138"/>
      <c r="C214" s="141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6"/>
      <c r="AN214" s="136"/>
      <c r="AO214" s="136"/>
    </row>
    <row r="215" spans="1:41" s="125" customFormat="1" x14ac:dyDescent="0.25">
      <c r="A215" s="138"/>
      <c r="B215" s="138"/>
      <c r="C215" s="141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6"/>
      <c r="AN215" s="136"/>
      <c r="AO215" s="136"/>
    </row>
    <row r="216" spans="1:41" s="125" customFormat="1" x14ac:dyDescent="0.25">
      <c r="A216" s="138"/>
      <c r="B216" s="138"/>
      <c r="C216" s="141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6"/>
      <c r="AN216" s="136"/>
      <c r="AO216" s="136"/>
    </row>
    <row r="217" spans="1:41" s="125" customFormat="1" x14ac:dyDescent="0.25">
      <c r="A217" s="138"/>
      <c r="B217" s="138"/>
      <c r="C217" s="141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6"/>
      <c r="AN217" s="136"/>
      <c r="AO217" s="136"/>
    </row>
    <row r="218" spans="1:41" s="125" customFormat="1" x14ac:dyDescent="0.25">
      <c r="A218" s="138"/>
      <c r="B218" s="138"/>
      <c r="C218" s="141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6"/>
      <c r="AN218" s="136"/>
      <c r="AO218" s="136"/>
    </row>
    <row r="219" spans="1:41" s="125" customFormat="1" x14ac:dyDescent="0.25">
      <c r="A219" s="138"/>
      <c r="B219" s="138"/>
      <c r="C219" s="141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6"/>
      <c r="AN219" s="136"/>
      <c r="AO219" s="136"/>
    </row>
    <row r="220" spans="1:41" s="125" customFormat="1" x14ac:dyDescent="0.25">
      <c r="A220" s="138"/>
      <c r="B220" s="138"/>
      <c r="C220" s="141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6"/>
      <c r="AN220" s="136"/>
      <c r="AO220" s="136"/>
    </row>
    <row r="221" spans="1:41" s="125" customFormat="1" x14ac:dyDescent="0.25">
      <c r="A221" s="138"/>
      <c r="B221" s="138"/>
      <c r="C221" s="141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6"/>
      <c r="AN221" s="136"/>
      <c r="AO221" s="136"/>
    </row>
    <row r="222" spans="1:41" s="125" customFormat="1" x14ac:dyDescent="0.25">
      <c r="A222" s="138"/>
      <c r="B222" s="138"/>
      <c r="C222" s="141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6"/>
      <c r="AN222" s="136"/>
      <c r="AO222" s="136"/>
    </row>
    <row r="223" spans="1:41" s="125" customFormat="1" x14ac:dyDescent="0.25">
      <c r="A223" s="138"/>
      <c r="B223" s="138"/>
      <c r="C223" s="141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6"/>
      <c r="AN223" s="136"/>
      <c r="AO223" s="136"/>
    </row>
    <row r="224" spans="1:41" s="125" customFormat="1" x14ac:dyDescent="0.25">
      <c r="A224" s="138"/>
      <c r="B224" s="138"/>
      <c r="C224" s="141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6"/>
      <c r="AN224" s="136"/>
      <c r="AO224" s="136"/>
    </row>
    <row r="225" spans="1:41" s="125" customFormat="1" x14ac:dyDescent="0.25">
      <c r="A225" s="138"/>
      <c r="B225" s="138"/>
      <c r="C225" s="141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6"/>
      <c r="AN225" s="136"/>
      <c r="AO225" s="136"/>
    </row>
    <row r="226" spans="1:41" s="125" customFormat="1" x14ac:dyDescent="0.25">
      <c r="A226" s="138"/>
      <c r="B226" s="138"/>
      <c r="C226" s="141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6"/>
      <c r="AN226" s="136"/>
      <c r="AO226" s="136"/>
    </row>
    <row r="227" spans="1:41" s="125" customFormat="1" x14ac:dyDescent="0.25">
      <c r="A227" s="138"/>
      <c r="B227" s="138"/>
      <c r="C227" s="141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6"/>
      <c r="AN227" s="136"/>
      <c r="AO227" s="136"/>
    </row>
    <row r="228" spans="1:41" s="125" customFormat="1" x14ac:dyDescent="0.25">
      <c r="A228" s="138"/>
      <c r="B228" s="138"/>
      <c r="C228" s="141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6"/>
      <c r="AN228" s="136"/>
      <c r="AO228" s="136"/>
    </row>
    <row r="229" spans="1:41" s="125" customFormat="1" x14ac:dyDescent="0.25">
      <c r="A229" s="138"/>
      <c r="B229" s="138"/>
      <c r="C229" s="141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6"/>
      <c r="AN229" s="136"/>
      <c r="AO229" s="136"/>
    </row>
    <row r="230" spans="1:41" s="125" customFormat="1" x14ac:dyDescent="0.25">
      <c r="A230" s="138"/>
      <c r="B230" s="138"/>
      <c r="C230" s="141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6"/>
      <c r="AN230" s="136"/>
      <c r="AO230" s="136"/>
    </row>
    <row r="231" spans="1:41" s="125" customFormat="1" x14ac:dyDescent="0.25">
      <c r="A231" s="138"/>
      <c r="B231" s="138"/>
      <c r="C231" s="141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6"/>
      <c r="AN231" s="136"/>
      <c r="AO231" s="136"/>
    </row>
    <row r="232" spans="1:41" s="125" customFormat="1" x14ac:dyDescent="0.25">
      <c r="A232" s="138"/>
      <c r="B232" s="138"/>
      <c r="C232" s="141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6"/>
      <c r="AN232" s="136"/>
      <c r="AO232" s="136"/>
    </row>
    <row r="233" spans="1:41" s="125" customFormat="1" x14ac:dyDescent="0.25">
      <c r="A233" s="138"/>
      <c r="B233" s="138"/>
      <c r="C233" s="141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6"/>
      <c r="AN233" s="136"/>
      <c r="AO233" s="136"/>
    </row>
    <row r="234" spans="1:41" s="125" customFormat="1" x14ac:dyDescent="0.25">
      <c r="A234" s="138"/>
      <c r="B234" s="138"/>
      <c r="C234" s="141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6"/>
      <c r="AN234" s="136"/>
      <c r="AO234" s="136"/>
    </row>
    <row r="235" spans="1:41" s="125" customFormat="1" x14ac:dyDescent="0.25">
      <c r="A235" s="138"/>
      <c r="B235" s="138"/>
      <c r="C235" s="141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6"/>
      <c r="AN235" s="136"/>
      <c r="AO235" s="136"/>
    </row>
    <row r="236" spans="1:41" s="125" customFormat="1" x14ac:dyDescent="0.25">
      <c r="A236" s="138"/>
      <c r="B236" s="138"/>
      <c r="C236" s="141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6"/>
      <c r="AN236" s="136"/>
      <c r="AO236" s="136"/>
    </row>
    <row r="237" spans="1:41" s="125" customFormat="1" x14ac:dyDescent="0.25">
      <c r="A237" s="138"/>
      <c r="B237" s="138"/>
      <c r="C237" s="141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6"/>
      <c r="AN237" s="136"/>
      <c r="AO237" s="136"/>
    </row>
    <row r="238" spans="1:41" s="125" customFormat="1" x14ac:dyDescent="0.25">
      <c r="A238" s="138"/>
      <c r="B238" s="138"/>
      <c r="C238" s="141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6"/>
      <c r="AN238" s="136"/>
      <c r="AO238" s="136"/>
    </row>
    <row r="239" spans="1:41" s="125" customFormat="1" x14ac:dyDescent="0.25">
      <c r="A239" s="138"/>
      <c r="B239" s="138"/>
      <c r="C239" s="141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6"/>
      <c r="AN239" s="136"/>
      <c r="AO239" s="136"/>
    </row>
    <row r="240" spans="1:41" s="125" customFormat="1" x14ac:dyDescent="0.25">
      <c r="A240" s="138"/>
      <c r="B240" s="138"/>
      <c r="C240" s="141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6"/>
      <c r="AN240" s="136"/>
      <c r="AO240" s="136"/>
    </row>
    <row r="241" spans="1:41" s="125" customFormat="1" x14ac:dyDescent="0.25">
      <c r="A241" s="138"/>
      <c r="B241" s="138"/>
      <c r="C241" s="141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6"/>
      <c r="AN241" s="136"/>
      <c r="AO241" s="136"/>
    </row>
    <row r="242" spans="1:41" s="125" customFormat="1" x14ac:dyDescent="0.25">
      <c r="A242" s="138"/>
      <c r="B242" s="138"/>
      <c r="C242" s="141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6"/>
      <c r="AN242" s="136"/>
      <c r="AO242" s="136"/>
    </row>
    <row r="243" spans="1:41" s="125" customFormat="1" x14ac:dyDescent="0.25">
      <c r="A243" s="138"/>
      <c r="B243" s="138"/>
      <c r="C243" s="141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6"/>
      <c r="AN243" s="136"/>
      <c r="AO243" s="136"/>
    </row>
    <row r="244" spans="1:41" s="125" customFormat="1" x14ac:dyDescent="0.25">
      <c r="A244" s="138"/>
      <c r="B244" s="138"/>
      <c r="C244" s="141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6"/>
      <c r="AN244" s="136"/>
      <c r="AO244" s="136"/>
    </row>
    <row r="245" spans="1:41" s="125" customFormat="1" x14ac:dyDescent="0.25">
      <c r="A245" s="138"/>
      <c r="B245" s="138"/>
      <c r="C245" s="141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6"/>
      <c r="AN245" s="136"/>
      <c r="AO245" s="136"/>
    </row>
    <row r="246" spans="1:41" s="125" customFormat="1" x14ac:dyDescent="0.25">
      <c r="A246" s="138"/>
      <c r="B246" s="138"/>
      <c r="C246" s="141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6"/>
      <c r="AN246" s="136"/>
      <c r="AO246" s="136"/>
    </row>
    <row r="247" spans="1:41" s="125" customFormat="1" x14ac:dyDescent="0.25">
      <c r="A247" s="138"/>
      <c r="B247" s="138"/>
      <c r="C247" s="141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6"/>
      <c r="AN247" s="136"/>
      <c r="AO247" s="136"/>
    </row>
    <row r="248" spans="1:41" s="125" customFormat="1" x14ac:dyDescent="0.25">
      <c r="A248" s="138"/>
      <c r="B248" s="138"/>
      <c r="C248" s="141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6"/>
      <c r="AN248" s="136"/>
      <c r="AO248" s="136"/>
    </row>
    <row r="249" spans="1:41" s="125" customFormat="1" x14ac:dyDescent="0.25">
      <c r="A249" s="138"/>
      <c r="B249" s="138"/>
      <c r="C249" s="141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6"/>
      <c r="AN249" s="136"/>
      <c r="AO249" s="136"/>
    </row>
    <row r="250" spans="1:41" s="125" customFormat="1" x14ac:dyDescent="0.25">
      <c r="A250" s="138"/>
      <c r="B250" s="138"/>
      <c r="C250" s="141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6"/>
      <c r="AN250" s="136"/>
      <c r="AO250" s="136"/>
    </row>
    <row r="251" spans="1:41" s="125" customFormat="1" x14ac:dyDescent="0.25">
      <c r="A251" s="138"/>
      <c r="B251" s="138"/>
      <c r="C251" s="141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6"/>
      <c r="AN251" s="136"/>
      <c r="AO251" s="136"/>
    </row>
    <row r="252" spans="1:41" s="125" customFormat="1" x14ac:dyDescent="0.25">
      <c r="A252" s="138"/>
      <c r="B252" s="138"/>
      <c r="C252" s="141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6"/>
      <c r="AN252" s="136"/>
      <c r="AO252" s="136"/>
    </row>
    <row r="253" spans="1:41" s="125" customFormat="1" x14ac:dyDescent="0.25">
      <c r="A253" s="138"/>
      <c r="B253" s="138"/>
      <c r="C253" s="141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6"/>
      <c r="AN253" s="136"/>
      <c r="AO253" s="136"/>
    </row>
    <row r="254" spans="1:41" s="125" customFormat="1" x14ac:dyDescent="0.25">
      <c r="A254" s="138"/>
      <c r="B254" s="138"/>
      <c r="C254" s="141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6"/>
      <c r="AN254" s="136"/>
      <c r="AO254" s="136"/>
    </row>
    <row r="255" spans="1:41" s="125" customFormat="1" x14ac:dyDescent="0.25">
      <c r="A255" s="138"/>
      <c r="B255" s="138"/>
      <c r="C255" s="141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6"/>
      <c r="AN255" s="136"/>
      <c r="AO255" s="136"/>
    </row>
    <row r="256" spans="1:41" s="125" customFormat="1" x14ac:dyDescent="0.25">
      <c r="A256" s="138"/>
      <c r="B256" s="138"/>
      <c r="C256" s="141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6"/>
      <c r="AN256" s="136"/>
      <c r="AO256" s="136"/>
    </row>
    <row r="257" spans="1:41" s="125" customFormat="1" x14ac:dyDescent="0.25">
      <c r="A257" s="138"/>
      <c r="B257" s="138"/>
      <c r="C257" s="141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6"/>
      <c r="AN257" s="136"/>
      <c r="AO257" s="136"/>
    </row>
    <row r="258" spans="1:41" s="125" customFormat="1" x14ac:dyDescent="0.25">
      <c r="A258" s="138"/>
      <c r="B258" s="138"/>
      <c r="C258" s="141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6"/>
      <c r="AN258" s="136"/>
      <c r="AO258" s="136"/>
    </row>
    <row r="259" spans="1:41" s="125" customFormat="1" x14ac:dyDescent="0.25">
      <c r="A259" s="138"/>
      <c r="B259" s="138"/>
      <c r="C259" s="141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6"/>
      <c r="AN259" s="136"/>
      <c r="AO259" s="136"/>
    </row>
    <row r="260" spans="1:41" s="125" customFormat="1" x14ac:dyDescent="0.25">
      <c r="A260" s="138"/>
      <c r="B260" s="138"/>
      <c r="C260" s="141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6"/>
      <c r="AN260" s="136"/>
      <c r="AO260" s="136"/>
    </row>
    <row r="261" spans="1:41" s="125" customFormat="1" x14ac:dyDescent="0.25">
      <c r="A261" s="138"/>
      <c r="B261" s="138"/>
      <c r="C261" s="141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6"/>
      <c r="AN261" s="136"/>
      <c r="AO261" s="136"/>
    </row>
    <row r="262" spans="1:41" s="125" customFormat="1" x14ac:dyDescent="0.25">
      <c r="A262" s="138"/>
      <c r="B262" s="138"/>
      <c r="C262" s="141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6"/>
      <c r="AN262" s="136"/>
      <c r="AO262" s="136"/>
    </row>
    <row r="263" spans="1:41" s="125" customFormat="1" x14ac:dyDescent="0.25">
      <c r="A263" s="138"/>
      <c r="B263" s="138"/>
      <c r="C263" s="141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6"/>
      <c r="AN263" s="136"/>
      <c r="AO263" s="136"/>
    </row>
    <row r="264" spans="1:41" s="125" customFormat="1" x14ac:dyDescent="0.25">
      <c r="A264" s="138"/>
      <c r="B264" s="138"/>
      <c r="C264" s="141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6"/>
      <c r="AN264" s="136"/>
      <c r="AO264" s="136"/>
    </row>
    <row r="265" spans="1:41" s="125" customFormat="1" x14ac:dyDescent="0.25">
      <c r="A265" s="138"/>
      <c r="B265" s="138"/>
      <c r="C265" s="141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6"/>
      <c r="AN265" s="136"/>
      <c r="AO265" s="136"/>
    </row>
    <row r="266" spans="1:41" s="125" customFormat="1" x14ac:dyDescent="0.25">
      <c r="A266" s="138"/>
      <c r="B266" s="138"/>
      <c r="C266" s="141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6"/>
      <c r="AN266" s="136"/>
      <c r="AO266" s="136"/>
    </row>
    <row r="267" spans="1:41" s="125" customFormat="1" x14ac:dyDescent="0.25">
      <c r="A267" s="138"/>
      <c r="B267" s="138"/>
      <c r="C267" s="141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6"/>
      <c r="AN267" s="136"/>
      <c r="AO267" s="136"/>
    </row>
    <row r="268" spans="1:41" s="125" customFormat="1" x14ac:dyDescent="0.25">
      <c r="A268" s="138"/>
      <c r="B268" s="138"/>
      <c r="C268" s="141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6"/>
      <c r="AN268" s="136"/>
      <c r="AO268" s="136"/>
    </row>
    <row r="269" spans="1:41" s="125" customFormat="1" x14ac:dyDescent="0.25">
      <c r="A269" s="138"/>
      <c r="B269" s="138"/>
      <c r="C269" s="141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6"/>
      <c r="AN269" s="136"/>
      <c r="AO269" s="136"/>
    </row>
    <row r="270" spans="1:41" s="125" customFormat="1" x14ac:dyDescent="0.25">
      <c r="A270" s="138"/>
      <c r="B270" s="138"/>
      <c r="C270" s="141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6"/>
      <c r="AN270" s="136"/>
      <c r="AO270" s="136"/>
    </row>
    <row r="271" spans="1:41" s="125" customFormat="1" x14ac:dyDescent="0.25">
      <c r="A271" s="138"/>
      <c r="B271" s="138"/>
      <c r="C271" s="141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6"/>
      <c r="AN271" s="136"/>
      <c r="AO271" s="136"/>
    </row>
    <row r="272" spans="1:41" s="125" customFormat="1" x14ac:dyDescent="0.25">
      <c r="A272" s="138"/>
      <c r="B272" s="138"/>
      <c r="C272" s="141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6"/>
      <c r="AN272" s="136"/>
      <c r="AO272" s="136"/>
    </row>
    <row r="273" spans="1:41" s="125" customFormat="1" x14ac:dyDescent="0.25">
      <c r="A273" s="138"/>
      <c r="B273" s="138"/>
      <c r="C273" s="141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6"/>
      <c r="AN273" s="136"/>
      <c r="AO273" s="136"/>
    </row>
    <row r="274" spans="1:41" s="125" customFormat="1" x14ac:dyDescent="0.25">
      <c r="A274" s="138"/>
      <c r="B274" s="138"/>
      <c r="C274" s="141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6"/>
      <c r="AN274" s="136"/>
      <c r="AO274" s="136"/>
    </row>
    <row r="275" spans="1:41" s="125" customFormat="1" x14ac:dyDescent="0.25">
      <c r="A275" s="138"/>
      <c r="B275" s="138"/>
      <c r="C275" s="141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6"/>
      <c r="AN275" s="136"/>
      <c r="AO275" s="136"/>
    </row>
    <row r="276" spans="1:41" s="125" customFormat="1" x14ac:dyDescent="0.25">
      <c r="A276" s="138"/>
      <c r="B276" s="138"/>
      <c r="C276" s="141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6"/>
      <c r="AN276" s="136"/>
      <c r="AO276" s="136"/>
    </row>
    <row r="277" spans="1:41" s="125" customFormat="1" x14ac:dyDescent="0.25">
      <c r="A277" s="138"/>
      <c r="B277" s="138"/>
      <c r="C277" s="141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6"/>
      <c r="AN277" s="136"/>
      <c r="AO277" s="136"/>
    </row>
    <row r="278" spans="1:41" s="125" customFormat="1" x14ac:dyDescent="0.25">
      <c r="A278" s="138"/>
      <c r="B278" s="138"/>
      <c r="C278" s="141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6"/>
      <c r="AN278" s="136"/>
      <c r="AO278" s="136"/>
    </row>
    <row r="279" spans="1:41" s="125" customFormat="1" x14ac:dyDescent="0.25">
      <c r="A279" s="138"/>
      <c r="B279" s="138"/>
      <c r="C279" s="141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6"/>
      <c r="AN279" s="136"/>
      <c r="AO279" s="136"/>
    </row>
    <row r="280" spans="1:41" s="125" customFormat="1" x14ac:dyDescent="0.25">
      <c r="A280" s="138"/>
      <c r="B280" s="138"/>
      <c r="C280" s="141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6"/>
      <c r="AN280" s="136"/>
      <c r="AO280" s="136"/>
    </row>
    <row r="281" spans="1:41" s="125" customFormat="1" x14ac:dyDescent="0.25">
      <c r="A281" s="138"/>
      <c r="B281" s="138"/>
      <c r="C281" s="141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6"/>
      <c r="AN281" s="136"/>
      <c r="AO281" s="136"/>
    </row>
    <row r="282" spans="1:41" s="125" customFormat="1" x14ac:dyDescent="0.25">
      <c r="A282" s="138"/>
      <c r="B282" s="138"/>
      <c r="C282" s="141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6"/>
      <c r="AN282" s="136"/>
      <c r="AO282" s="136"/>
    </row>
    <row r="283" spans="1:41" s="125" customFormat="1" x14ac:dyDescent="0.25">
      <c r="A283" s="138"/>
      <c r="B283" s="138"/>
      <c r="C283" s="141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6"/>
      <c r="AN283" s="136"/>
      <c r="AO283" s="136"/>
    </row>
    <row r="284" spans="1:41" s="125" customFormat="1" x14ac:dyDescent="0.25">
      <c r="A284" s="138"/>
      <c r="B284" s="138"/>
      <c r="C284" s="141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6"/>
      <c r="AN284" s="136"/>
      <c r="AO284" s="136"/>
    </row>
    <row r="285" spans="1:41" s="125" customFormat="1" x14ac:dyDescent="0.25">
      <c r="A285" s="138"/>
      <c r="B285" s="138"/>
      <c r="C285" s="141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6"/>
      <c r="AN285" s="136"/>
      <c r="AO285" s="136"/>
    </row>
    <row r="286" spans="1:41" s="125" customFormat="1" x14ac:dyDescent="0.25">
      <c r="A286" s="138"/>
      <c r="B286" s="138"/>
      <c r="C286" s="141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6"/>
      <c r="AN286" s="136"/>
      <c r="AO286" s="136"/>
    </row>
    <row r="287" spans="1:41" s="125" customFormat="1" x14ac:dyDescent="0.25">
      <c r="A287" s="138"/>
      <c r="B287" s="138"/>
      <c r="C287" s="141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6"/>
      <c r="AN287" s="136"/>
      <c r="AO287" s="136"/>
    </row>
    <row r="288" spans="1:41" s="125" customFormat="1" x14ac:dyDescent="0.25">
      <c r="A288" s="138"/>
      <c r="B288" s="138"/>
      <c r="C288" s="141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6"/>
      <c r="AN288" s="136"/>
      <c r="AO288" s="136"/>
    </row>
    <row r="289" spans="1:41" s="125" customFormat="1" x14ac:dyDescent="0.25">
      <c r="A289" s="138"/>
      <c r="B289" s="138"/>
      <c r="C289" s="141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6"/>
      <c r="AN289" s="136"/>
      <c r="AO289" s="136"/>
    </row>
    <row r="290" spans="1:41" s="125" customFormat="1" x14ac:dyDescent="0.25">
      <c r="A290" s="138"/>
      <c r="B290" s="138"/>
      <c r="C290" s="141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6"/>
      <c r="AN290" s="136"/>
      <c r="AO290" s="136"/>
    </row>
    <row r="291" spans="1:41" s="125" customFormat="1" x14ac:dyDescent="0.25">
      <c r="A291" s="138"/>
      <c r="B291" s="138"/>
      <c r="C291" s="141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6"/>
      <c r="AN291" s="136"/>
      <c r="AO291" s="136"/>
    </row>
    <row r="292" spans="1:41" s="125" customFormat="1" x14ac:dyDescent="0.25">
      <c r="A292" s="138"/>
      <c r="B292" s="138"/>
      <c r="C292" s="141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6"/>
      <c r="AN292" s="136"/>
      <c r="AO292" s="136"/>
    </row>
    <row r="293" spans="1:41" s="125" customFormat="1" x14ac:dyDescent="0.25">
      <c r="A293" s="138"/>
      <c r="B293" s="138"/>
      <c r="C293" s="141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6"/>
      <c r="AN293" s="136"/>
      <c r="AO293" s="136"/>
    </row>
    <row r="294" spans="1:41" s="125" customFormat="1" x14ac:dyDescent="0.25">
      <c r="A294" s="138"/>
      <c r="B294" s="138"/>
      <c r="C294" s="141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6"/>
      <c r="AN294" s="136"/>
      <c r="AO294" s="136"/>
    </row>
    <row r="295" spans="1:41" s="125" customFormat="1" x14ac:dyDescent="0.25">
      <c r="A295" s="138"/>
      <c r="B295" s="138"/>
      <c r="C295" s="141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6"/>
      <c r="AN295" s="136"/>
      <c r="AO295" s="136"/>
    </row>
    <row r="296" spans="1:41" s="125" customFormat="1" x14ac:dyDescent="0.25">
      <c r="A296" s="138"/>
      <c r="B296" s="138"/>
      <c r="C296" s="141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6"/>
      <c r="AN296" s="136"/>
      <c r="AO296" s="136"/>
    </row>
    <row r="297" spans="1:41" s="125" customFormat="1" x14ac:dyDescent="0.25">
      <c r="A297" s="138"/>
      <c r="B297" s="138"/>
      <c r="C297" s="141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6"/>
      <c r="AN297" s="136"/>
      <c r="AO297" s="136"/>
    </row>
    <row r="298" spans="1:41" s="125" customFormat="1" x14ac:dyDescent="0.25">
      <c r="A298" s="138"/>
      <c r="B298" s="138"/>
      <c r="C298" s="141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6"/>
      <c r="AN298" s="136"/>
      <c r="AO298" s="136"/>
    </row>
    <row r="299" spans="1:41" s="125" customFormat="1" x14ac:dyDescent="0.25">
      <c r="A299" s="138"/>
      <c r="B299" s="138"/>
      <c r="C299" s="141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6"/>
      <c r="AN299" s="136"/>
      <c r="AO299" s="136"/>
    </row>
    <row r="300" spans="1:41" s="125" customFormat="1" x14ac:dyDescent="0.25">
      <c r="A300" s="138"/>
      <c r="B300" s="138"/>
      <c r="C300" s="141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6"/>
      <c r="AN300" s="136"/>
      <c r="AO300" s="136"/>
    </row>
    <row r="301" spans="1:41" s="125" customFormat="1" x14ac:dyDescent="0.25">
      <c r="A301" s="138"/>
      <c r="B301" s="138"/>
      <c r="C301" s="141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6"/>
      <c r="AN301" s="136"/>
      <c r="AO301" s="136"/>
    </row>
    <row r="302" spans="1:41" s="125" customFormat="1" x14ac:dyDescent="0.25">
      <c r="A302" s="138"/>
      <c r="B302" s="138"/>
      <c r="C302" s="141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6"/>
      <c r="AN302" s="136"/>
      <c r="AO302" s="136"/>
    </row>
    <row r="303" spans="1:41" s="125" customFormat="1" x14ac:dyDescent="0.25">
      <c r="A303" s="138"/>
      <c r="B303" s="138"/>
      <c r="C303" s="141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6"/>
      <c r="AN303" s="136"/>
      <c r="AO303" s="136"/>
    </row>
    <row r="304" spans="1:41" s="125" customFormat="1" x14ac:dyDescent="0.25">
      <c r="A304" s="138"/>
      <c r="B304" s="138"/>
      <c r="C304" s="141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6"/>
      <c r="AN304" s="136"/>
      <c r="AO304" s="136"/>
    </row>
    <row r="305" spans="1:41" s="125" customFormat="1" x14ac:dyDescent="0.25">
      <c r="A305" s="138"/>
      <c r="B305" s="138"/>
      <c r="C305" s="141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6"/>
      <c r="AN305" s="136"/>
      <c r="AO305" s="136"/>
    </row>
    <row r="306" spans="1:41" s="125" customFormat="1" x14ac:dyDescent="0.25">
      <c r="A306" s="138"/>
      <c r="B306" s="138"/>
      <c r="C306" s="141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6"/>
      <c r="AN306" s="136"/>
      <c r="AO306" s="136"/>
    </row>
    <row r="307" spans="1:41" s="125" customFormat="1" x14ac:dyDescent="0.25">
      <c r="A307" s="138"/>
      <c r="B307" s="138"/>
      <c r="C307" s="141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6"/>
      <c r="AN307" s="136"/>
      <c r="AO307" s="136"/>
    </row>
    <row r="308" spans="1:41" s="125" customFormat="1" x14ac:dyDescent="0.25">
      <c r="A308" s="138"/>
      <c r="B308" s="138"/>
      <c r="C308" s="141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6"/>
      <c r="AN308" s="136"/>
      <c r="AO308" s="136"/>
    </row>
    <row r="309" spans="1:41" s="125" customFormat="1" x14ac:dyDescent="0.25">
      <c r="A309" s="138"/>
      <c r="B309" s="138"/>
      <c r="C309" s="141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6"/>
      <c r="AN309" s="136"/>
      <c r="AO309" s="136"/>
    </row>
    <row r="310" spans="1:41" s="125" customFormat="1" x14ac:dyDescent="0.25">
      <c r="A310" s="138"/>
      <c r="B310" s="138"/>
      <c r="C310" s="141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6"/>
      <c r="AN310" s="136"/>
      <c r="AO310" s="136"/>
    </row>
    <row r="311" spans="1:41" s="125" customFormat="1" x14ac:dyDescent="0.25">
      <c r="A311" s="138"/>
      <c r="B311" s="138"/>
      <c r="C311" s="141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6"/>
      <c r="AN311" s="136"/>
      <c r="AO311" s="136"/>
    </row>
    <row r="312" spans="1:41" s="125" customFormat="1" x14ac:dyDescent="0.25">
      <c r="A312" s="138"/>
      <c r="B312" s="138"/>
      <c r="C312" s="141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6"/>
      <c r="AN312" s="136"/>
      <c r="AO312" s="136"/>
    </row>
    <row r="313" spans="1:41" s="125" customFormat="1" x14ac:dyDescent="0.25">
      <c r="A313" s="138"/>
      <c r="B313" s="138"/>
      <c r="C313" s="141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6"/>
      <c r="AN313" s="136"/>
      <c r="AO313" s="136"/>
    </row>
    <row r="314" spans="1:41" s="125" customFormat="1" x14ac:dyDescent="0.25">
      <c r="A314" s="138"/>
      <c r="B314" s="138"/>
      <c r="C314" s="141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6"/>
      <c r="AN314" s="136"/>
      <c r="AO314" s="136"/>
    </row>
    <row r="315" spans="1:41" s="125" customFormat="1" x14ac:dyDescent="0.25">
      <c r="A315" s="138"/>
      <c r="B315" s="138"/>
      <c r="C315" s="141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6"/>
      <c r="AN315" s="136"/>
      <c r="AO315" s="136"/>
    </row>
    <row r="316" spans="1:41" s="125" customFormat="1" x14ac:dyDescent="0.25">
      <c r="A316" s="138"/>
      <c r="B316" s="138"/>
      <c r="C316" s="141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6"/>
      <c r="AN316" s="136"/>
      <c r="AO316" s="136"/>
    </row>
    <row r="317" spans="1:41" s="125" customFormat="1" x14ac:dyDescent="0.25">
      <c r="A317" s="138"/>
      <c r="B317" s="138"/>
      <c r="C317" s="141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6"/>
      <c r="AN317" s="136"/>
      <c r="AO317" s="136"/>
    </row>
    <row r="318" spans="1:41" s="125" customFormat="1" x14ac:dyDescent="0.25">
      <c r="A318" s="138"/>
      <c r="B318" s="138"/>
      <c r="C318" s="141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6"/>
      <c r="AN318" s="136"/>
      <c r="AO318" s="136"/>
    </row>
    <row r="319" spans="1:41" s="125" customFormat="1" x14ac:dyDescent="0.25">
      <c r="A319" s="138"/>
      <c r="B319" s="138"/>
      <c r="C319" s="141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6"/>
      <c r="AN319" s="136"/>
      <c r="AO319" s="136"/>
    </row>
    <row r="320" spans="1:41" s="125" customFormat="1" x14ac:dyDescent="0.25">
      <c r="A320" s="138"/>
      <c r="B320" s="138"/>
      <c r="C320" s="141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6"/>
      <c r="AN320" s="136"/>
      <c r="AO320" s="136"/>
    </row>
    <row r="321" spans="1:41" s="125" customFormat="1" x14ac:dyDescent="0.25">
      <c r="A321" s="138"/>
      <c r="B321" s="138"/>
      <c r="C321" s="141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6"/>
      <c r="AN321" s="136"/>
      <c r="AO321" s="136"/>
    </row>
    <row r="322" spans="1:41" s="125" customFormat="1" x14ac:dyDescent="0.25">
      <c r="A322" s="138"/>
      <c r="B322" s="138"/>
      <c r="C322" s="141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6"/>
      <c r="AN322" s="136"/>
      <c r="AO322" s="136"/>
    </row>
    <row r="323" spans="1:41" s="125" customFormat="1" x14ac:dyDescent="0.25">
      <c r="A323" s="138"/>
      <c r="B323" s="138"/>
      <c r="C323" s="141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6"/>
      <c r="AN323" s="136"/>
      <c r="AO323" s="136"/>
    </row>
    <row r="324" spans="1:41" s="125" customFormat="1" x14ac:dyDescent="0.25">
      <c r="A324" s="138"/>
      <c r="B324" s="138"/>
      <c r="C324" s="141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6"/>
      <c r="AN324" s="136"/>
      <c r="AO324" s="136"/>
    </row>
    <row r="325" spans="1:41" s="125" customFormat="1" x14ac:dyDescent="0.25">
      <c r="A325" s="138"/>
      <c r="B325" s="138"/>
      <c r="C325" s="141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6"/>
      <c r="AN325" s="136"/>
      <c r="AO325" s="136"/>
    </row>
    <row r="326" spans="1:41" s="125" customFormat="1" x14ac:dyDescent="0.25">
      <c r="A326" s="138"/>
      <c r="B326" s="138"/>
      <c r="C326" s="141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6"/>
      <c r="AN326" s="136"/>
      <c r="AO326" s="136"/>
    </row>
    <row r="327" spans="1:41" s="125" customFormat="1" x14ac:dyDescent="0.25">
      <c r="A327" s="138"/>
      <c r="B327" s="138"/>
      <c r="C327" s="141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6"/>
      <c r="AN327" s="136"/>
      <c r="AO327" s="136"/>
    </row>
    <row r="328" spans="1:41" s="125" customFormat="1" x14ac:dyDescent="0.25">
      <c r="A328" s="138"/>
      <c r="B328" s="138"/>
      <c r="C328" s="141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6"/>
      <c r="AN328" s="136"/>
      <c r="AO328" s="136"/>
    </row>
    <row r="329" spans="1:41" s="125" customFormat="1" x14ac:dyDescent="0.25">
      <c r="A329" s="138"/>
      <c r="B329" s="138"/>
      <c r="C329" s="141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6"/>
      <c r="AN329" s="136"/>
      <c r="AO329" s="136"/>
    </row>
    <row r="330" spans="1:41" s="125" customFormat="1" x14ac:dyDescent="0.25">
      <c r="A330" s="138"/>
      <c r="B330" s="138"/>
      <c r="C330" s="141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6"/>
      <c r="AN330" s="136"/>
      <c r="AO330" s="136"/>
    </row>
    <row r="331" spans="1:41" s="125" customFormat="1" x14ac:dyDescent="0.25">
      <c r="A331" s="138"/>
      <c r="B331" s="138"/>
      <c r="C331" s="141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6"/>
      <c r="AN331" s="136"/>
      <c r="AO331" s="136"/>
    </row>
    <row r="332" spans="1:41" s="125" customFormat="1" x14ac:dyDescent="0.25">
      <c r="A332" s="138"/>
      <c r="B332" s="138"/>
      <c r="C332" s="141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6"/>
      <c r="AN332" s="136"/>
      <c r="AO332" s="136"/>
    </row>
    <row r="333" spans="1:41" s="125" customFormat="1" x14ac:dyDescent="0.25">
      <c r="A333" s="138"/>
      <c r="B333" s="138"/>
      <c r="C333" s="141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6"/>
      <c r="AN333" s="136"/>
      <c r="AO333" s="136"/>
    </row>
    <row r="334" spans="1:41" s="125" customFormat="1" x14ac:dyDescent="0.25">
      <c r="A334" s="138"/>
      <c r="B334" s="138"/>
      <c r="C334" s="141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6"/>
      <c r="AN334" s="136"/>
      <c r="AO334" s="136"/>
    </row>
    <row r="335" spans="1:41" s="125" customFormat="1" x14ac:dyDescent="0.25">
      <c r="A335" s="138"/>
      <c r="B335" s="138"/>
      <c r="C335" s="141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6"/>
      <c r="AN335" s="136"/>
      <c r="AO335" s="136"/>
    </row>
    <row r="336" spans="1:41" s="125" customFormat="1" x14ac:dyDescent="0.25">
      <c r="A336" s="138"/>
      <c r="B336" s="138"/>
      <c r="C336" s="141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6"/>
      <c r="AN336" s="136"/>
      <c r="AO336" s="136"/>
    </row>
    <row r="337" spans="1:41" s="125" customFormat="1" x14ac:dyDescent="0.25">
      <c r="A337" s="138"/>
      <c r="B337" s="138"/>
      <c r="C337" s="141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6"/>
      <c r="AN337" s="136"/>
      <c r="AO337" s="136"/>
    </row>
    <row r="338" spans="1:41" s="125" customFormat="1" x14ac:dyDescent="0.25">
      <c r="A338" s="138"/>
      <c r="B338" s="138"/>
      <c r="C338" s="141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6"/>
      <c r="AN338" s="136"/>
      <c r="AO338" s="136"/>
    </row>
    <row r="339" spans="1:41" s="125" customFormat="1" x14ac:dyDescent="0.25">
      <c r="A339" s="138"/>
      <c r="B339" s="138"/>
      <c r="C339" s="141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6"/>
      <c r="AN339" s="136"/>
      <c r="AO339" s="136"/>
    </row>
    <row r="340" spans="1:41" s="125" customFormat="1" x14ac:dyDescent="0.25">
      <c r="A340" s="138"/>
      <c r="B340" s="138"/>
      <c r="C340" s="141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6"/>
      <c r="AN340" s="136"/>
      <c r="AO340" s="136"/>
    </row>
    <row r="341" spans="1:41" s="125" customFormat="1" x14ac:dyDescent="0.25">
      <c r="A341" s="138"/>
      <c r="B341" s="138"/>
      <c r="C341" s="141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6"/>
      <c r="AN341" s="136"/>
      <c r="AO341" s="136"/>
    </row>
    <row r="342" spans="1:41" s="125" customFormat="1" x14ac:dyDescent="0.25">
      <c r="A342" s="138"/>
      <c r="B342" s="138"/>
      <c r="C342" s="141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6"/>
      <c r="AN342" s="136"/>
      <c r="AO342" s="136"/>
    </row>
    <row r="343" spans="1:41" s="125" customFormat="1" x14ac:dyDescent="0.25">
      <c r="A343" s="138"/>
      <c r="B343" s="138"/>
      <c r="C343" s="141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6"/>
      <c r="AN343" s="136"/>
      <c r="AO343" s="136"/>
    </row>
    <row r="344" spans="1:41" s="125" customFormat="1" x14ac:dyDescent="0.25">
      <c r="A344" s="138"/>
      <c r="B344" s="138"/>
      <c r="C344" s="141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6"/>
      <c r="AN344" s="136"/>
      <c r="AO344" s="136"/>
    </row>
    <row r="345" spans="1:41" s="125" customFormat="1" x14ac:dyDescent="0.25">
      <c r="A345" s="138"/>
      <c r="B345" s="138"/>
      <c r="C345" s="141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6"/>
      <c r="AN345" s="136"/>
      <c r="AO345" s="136"/>
    </row>
    <row r="346" spans="1:41" s="125" customFormat="1" x14ac:dyDescent="0.25">
      <c r="A346" s="138"/>
      <c r="B346" s="138"/>
      <c r="C346" s="141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6"/>
      <c r="AN346" s="136"/>
      <c r="AO346" s="136"/>
    </row>
    <row r="347" spans="1:41" s="125" customFormat="1" x14ac:dyDescent="0.25">
      <c r="A347" s="138"/>
      <c r="B347" s="138"/>
      <c r="C347" s="141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6"/>
      <c r="AN347" s="136"/>
      <c r="AO347" s="136"/>
    </row>
    <row r="348" spans="1:41" s="125" customFormat="1" x14ac:dyDescent="0.25">
      <c r="A348" s="138"/>
      <c r="B348" s="138"/>
      <c r="C348" s="141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6"/>
      <c r="AN348" s="136"/>
      <c r="AO348" s="136"/>
    </row>
    <row r="349" spans="1:41" s="125" customFormat="1" x14ac:dyDescent="0.25">
      <c r="A349" s="138"/>
      <c r="B349" s="138"/>
      <c r="C349" s="141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6"/>
      <c r="AN349" s="136"/>
      <c r="AO349" s="136"/>
    </row>
    <row r="350" spans="1:41" s="125" customFormat="1" x14ac:dyDescent="0.25">
      <c r="A350" s="138"/>
      <c r="B350" s="138"/>
      <c r="C350" s="141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6"/>
      <c r="AN350" s="136"/>
      <c r="AO350" s="136"/>
    </row>
    <row r="351" spans="1:41" s="125" customFormat="1" x14ac:dyDescent="0.25">
      <c r="A351" s="138"/>
      <c r="B351" s="138"/>
      <c r="C351" s="141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6"/>
      <c r="AN351" s="136"/>
      <c r="AO351" s="136"/>
    </row>
    <row r="352" spans="1:41" s="125" customFormat="1" x14ac:dyDescent="0.25">
      <c r="A352" s="138"/>
      <c r="B352" s="138"/>
      <c r="C352" s="141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6"/>
      <c r="AN352" s="136"/>
      <c r="AO352" s="136"/>
    </row>
    <row r="353" spans="1:41" s="125" customFormat="1" x14ac:dyDescent="0.25">
      <c r="A353" s="138"/>
      <c r="B353" s="138"/>
      <c r="C353" s="141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6"/>
      <c r="AN353" s="136"/>
      <c r="AO353" s="136"/>
    </row>
    <row r="354" spans="1:41" s="125" customFormat="1" x14ac:dyDescent="0.25">
      <c r="A354" s="138"/>
      <c r="B354" s="138"/>
      <c r="C354" s="141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6"/>
      <c r="AN354" s="136"/>
      <c r="AO354" s="136"/>
    </row>
    <row r="355" spans="1:41" s="125" customFormat="1" x14ac:dyDescent="0.25">
      <c r="A355" s="138"/>
      <c r="B355" s="138"/>
      <c r="C355" s="141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6"/>
      <c r="AN355" s="136"/>
      <c r="AO355" s="136"/>
    </row>
    <row r="356" spans="1:41" s="125" customFormat="1" x14ac:dyDescent="0.25">
      <c r="A356" s="138"/>
      <c r="B356" s="138"/>
      <c r="C356" s="141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6"/>
      <c r="AN356" s="136"/>
      <c r="AO356" s="136"/>
    </row>
    <row r="357" spans="1:41" s="125" customFormat="1" x14ac:dyDescent="0.25">
      <c r="A357" s="138"/>
      <c r="B357" s="138"/>
      <c r="C357" s="141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6"/>
      <c r="AN357" s="136"/>
      <c r="AO357" s="136"/>
    </row>
    <row r="358" spans="1:41" s="125" customFormat="1" x14ac:dyDescent="0.25">
      <c r="A358" s="138"/>
      <c r="B358" s="138"/>
      <c r="C358" s="141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6"/>
      <c r="AN358" s="136"/>
      <c r="AO358" s="136"/>
    </row>
    <row r="359" spans="1:41" s="125" customFormat="1" x14ac:dyDescent="0.25">
      <c r="A359" s="138"/>
      <c r="B359" s="138"/>
      <c r="C359" s="141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6"/>
      <c r="AN359" s="136"/>
      <c r="AO359" s="136"/>
    </row>
    <row r="360" spans="1:41" s="125" customFormat="1" x14ac:dyDescent="0.25">
      <c r="A360" s="138"/>
      <c r="B360" s="138"/>
      <c r="C360" s="141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6"/>
      <c r="AN360" s="136"/>
      <c r="AO360" s="136"/>
    </row>
    <row r="361" spans="1:41" s="125" customFormat="1" x14ac:dyDescent="0.25">
      <c r="A361" s="138"/>
      <c r="B361" s="138"/>
      <c r="C361" s="141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6"/>
      <c r="AN361" s="136"/>
      <c r="AO361" s="136"/>
    </row>
    <row r="362" spans="1:41" s="125" customFormat="1" x14ac:dyDescent="0.25">
      <c r="A362" s="138"/>
      <c r="B362" s="138"/>
      <c r="C362" s="141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6"/>
      <c r="AN362" s="136"/>
      <c r="AO362" s="136"/>
    </row>
    <row r="363" spans="1:41" s="125" customFormat="1" x14ac:dyDescent="0.25">
      <c r="A363" s="138"/>
      <c r="B363" s="138"/>
      <c r="C363" s="141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6"/>
      <c r="AN363" s="136"/>
      <c r="AO363" s="136"/>
    </row>
    <row r="364" spans="1:41" s="125" customFormat="1" x14ac:dyDescent="0.25">
      <c r="A364" s="138"/>
      <c r="B364" s="138"/>
      <c r="C364" s="141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6"/>
      <c r="AN364" s="136"/>
      <c r="AO364" s="136"/>
    </row>
    <row r="365" spans="1:41" s="125" customFormat="1" x14ac:dyDescent="0.25">
      <c r="A365" s="138"/>
      <c r="B365" s="138"/>
      <c r="C365" s="141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6"/>
      <c r="AN365" s="136"/>
      <c r="AO365" s="136"/>
    </row>
    <row r="366" spans="1:41" s="125" customFormat="1" x14ac:dyDescent="0.25">
      <c r="A366" s="138"/>
      <c r="B366" s="138"/>
      <c r="C366" s="141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6"/>
      <c r="AN366" s="136"/>
      <c r="AO366" s="136"/>
    </row>
    <row r="367" spans="1:41" s="125" customFormat="1" x14ac:dyDescent="0.25">
      <c r="A367" s="138"/>
      <c r="B367" s="138"/>
      <c r="C367" s="141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6"/>
      <c r="AN367" s="136"/>
      <c r="AO367" s="136"/>
    </row>
    <row r="368" spans="1:41" s="125" customFormat="1" x14ac:dyDescent="0.25">
      <c r="A368" s="138"/>
      <c r="B368" s="138"/>
      <c r="C368" s="141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6"/>
      <c r="AN368" s="136"/>
      <c r="AO368" s="136"/>
    </row>
    <row r="369" spans="1:41" s="125" customFormat="1" x14ac:dyDescent="0.25">
      <c r="A369" s="138"/>
      <c r="B369" s="138"/>
      <c r="C369" s="141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6"/>
      <c r="AN369" s="136"/>
      <c r="AO369" s="136"/>
    </row>
    <row r="370" spans="1:41" s="125" customFormat="1" x14ac:dyDescent="0.25">
      <c r="A370" s="138"/>
      <c r="B370" s="138"/>
      <c r="C370" s="141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6"/>
      <c r="AN370" s="136"/>
      <c r="AO370" s="136"/>
    </row>
    <row r="371" spans="1:41" s="125" customFormat="1" x14ac:dyDescent="0.25">
      <c r="A371" s="138"/>
      <c r="B371" s="138"/>
      <c r="C371" s="141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6"/>
      <c r="AN371" s="136"/>
      <c r="AO371" s="136"/>
    </row>
    <row r="372" spans="1:41" s="125" customFormat="1" x14ac:dyDescent="0.25">
      <c r="A372" s="138"/>
      <c r="B372" s="138"/>
      <c r="C372" s="141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6"/>
      <c r="AN372" s="136"/>
      <c r="AO372" s="136"/>
    </row>
    <row r="373" spans="1:41" s="125" customFormat="1" x14ac:dyDescent="0.25">
      <c r="A373" s="138"/>
      <c r="B373" s="138"/>
      <c r="C373" s="141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6"/>
      <c r="AN373" s="136"/>
      <c r="AO373" s="136"/>
    </row>
    <row r="374" spans="1:41" s="125" customFormat="1" x14ac:dyDescent="0.25">
      <c r="A374" s="138"/>
      <c r="B374" s="138"/>
      <c r="C374" s="141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6"/>
      <c r="AN374" s="136"/>
      <c r="AO374" s="136"/>
    </row>
    <row r="375" spans="1:41" s="125" customFormat="1" x14ac:dyDescent="0.25">
      <c r="A375" s="138"/>
      <c r="B375" s="138"/>
      <c r="C375" s="141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6"/>
      <c r="AN375" s="136"/>
      <c r="AO375" s="136"/>
    </row>
    <row r="376" spans="1:41" s="125" customFormat="1" x14ac:dyDescent="0.25">
      <c r="A376" s="138"/>
      <c r="B376" s="138"/>
      <c r="C376" s="141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6"/>
      <c r="AN376" s="136"/>
      <c r="AO376" s="136"/>
    </row>
    <row r="377" spans="1:41" s="125" customFormat="1" x14ac:dyDescent="0.25">
      <c r="A377" s="138"/>
      <c r="B377" s="138"/>
      <c r="C377" s="141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6"/>
      <c r="AN377" s="136"/>
      <c r="AO377" s="136"/>
    </row>
    <row r="378" spans="1:41" s="125" customFormat="1" x14ac:dyDescent="0.25">
      <c r="A378" s="138"/>
      <c r="B378" s="138"/>
      <c r="C378" s="141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6"/>
      <c r="AN378" s="136"/>
      <c r="AO378" s="136"/>
    </row>
    <row r="379" spans="1:41" s="125" customFormat="1" x14ac:dyDescent="0.25">
      <c r="A379" s="138"/>
      <c r="B379" s="138"/>
      <c r="C379" s="141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6"/>
      <c r="AN379" s="136"/>
      <c r="AO379" s="136"/>
    </row>
    <row r="380" spans="1:41" s="125" customFormat="1" x14ac:dyDescent="0.25">
      <c r="A380" s="138"/>
      <c r="B380" s="138"/>
      <c r="C380" s="141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6"/>
      <c r="AN380" s="136"/>
      <c r="AO380" s="136"/>
    </row>
    <row r="381" spans="1:41" s="125" customFormat="1" x14ac:dyDescent="0.25">
      <c r="A381" s="138"/>
      <c r="B381" s="138"/>
      <c r="C381" s="141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6"/>
      <c r="AN381" s="136"/>
      <c r="AO381" s="136"/>
    </row>
    <row r="382" spans="1:41" s="125" customFormat="1" x14ac:dyDescent="0.25">
      <c r="A382" s="138"/>
      <c r="B382" s="138"/>
      <c r="C382" s="141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6"/>
      <c r="AN382" s="136"/>
      <c r="AO382" s="136"/>
    </row>
    <row r="383" spans="1:41" s="125" customFormat="1" x14ac:dyDescent="0.25">
      <c r="A383" s="138"/>
      <c r="B383" s="138"/>
      <c r="C383" s="141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6"/>
      <c r="AN383" s="136"/>
      <c r="AO383" s="136"/>
    </row>
    <row r="384" spans="1:41" s="125" customFormat="1" x14ac:dyDescent="0.25">
      <c r="A384" s="138"/>
      <c r="B384" s="138"/>
      <c r="C384" s="141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6"/>
      <c r="AN384" s="136"/>
      <c r="AO384" s="136"/>
    </row>
    <row r="385" spans="1:41" s="125" customFormat="1" x14ac:dyDescent="0.25">
      <c r="A385" s="138"/>
      <c r="B385" s="138"/>
      <c r="C385" s="141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6"/>
      <c r="AN385" s="136"/>
      <c r="AO385" s="136"/>
    </row>
    <row r="386" spans="1:41" s="125" customFormat="1" x14ac:dyDescent="0.25">
      <c r="A386" s="138"/>
      <c r="B386" s="138"/>
      <c r="C386" s="141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6"/>
      <c r="AN386" s="136"/>
      <c r="AO386" s="136"/>
    </row>
    <row r="387" spans="1:41" s="125" customFormat="1" x14ac:dyDescent="0.25">
      <c r="A387" s="138"/>
      <c r="B387" s="138"/>
      <c r="C387" s="141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6"/>
      <c r="AN387" s="136"/>
      <c r="AO387" s="136"/>
    </row>
    <row r="388" spans="1:41" s="125" customFormat="1" x14ac:dyDescent="0.25">
      <c r="A388" s="138"/>
      <c r="B388" s="138"/>
      <c r="C388" s="141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6"/>
      <c r="AN388" s="136"/>
      <c r="AO388" s="136"/>
    </row>
    <row r="389" spans="1:41" s="125" customFormat="1" x14ac:dyDescent="0.25">
      <c r="A389" s="138"/>
      <c r="B389" s="138"/>
      <c r="C389" s="141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6"/>
      <c r="AN389" s="136"/>
      <c r="AO389" s="136"/>
    </row>
    <row r="390" spans="1:41" s="125" customFormat="1" x14ac:dyDescent="0.25">
      <c r="A390" s="138"/>
      <c r="B390" s="138"/>
      <c r="C390" s="141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6"/>
      <c r="AN390" s="136"/>
      <c r="AO390" s="136"/>
    </row>
    <row r="391" spans="1:41" s="125" customFormat="1" x14ac:dyDescent="0.25">
      <c r="A391" s="138"/>
      <c r="B391" s="138"/>
      <c r="C391" s="141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6"/>
      <c r="AN391" s="136"/>
      <c r="AO391" s="136"/>
    </row>
    <row r="392" spans="1:41" s="125" customFormat="1" x14ac:dyDescent="0.25">
      <c r="A392" s="138"/>
      <c r="B392" s="138"/>
      <c r="C392" s="141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6"/>
      <c r="AN392" s="136"/>
      <c r="AO392" s="136"/>
    </row>
    <row r="393" spans="1:41" s="125" customFormat="1" x14ac:dyDescent="0.25">
      <c r="A393" s="138"/>
      <c r="B393" s="138"/>
      <c r="C393" s="141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6"/>
      <c r="AN393" s="136"/>
      <c r="AO393" s="136"/>
    </row>
    <row r="394" spans="1:41" s="125" customFormat="1" x14ac:dyDescent="0.25">
      <c r="A394" s="138"/>
      <c r="B394" s="138"/>
      <c r="C394" s="141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6"/>
      <c r="AN394" s="136"/>
      <c r="AO394" s="136"/>
    </row>
    <row r="395" spans="1:41" s="125" customFormat="1" x14ac:dyDescent="0.25">
      <c r="A395" s="138"/>
      <c r="B395" s="138"/>
      <c r="C395" s="141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6"/>
      <c r="AN395" s="136"/>
      <c r="AO395" s="136"/>
    </row>
    <row r="396" spans="1:41" s="125" customFormat="1" x14ac:dyDescent="0.25">
      <c r="A396" s="138"/>
      <c r="B396" s="138"/>
      <c r="C396" s="141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6"/>
      <c r="AN396" s="136"/>
      <c r="AO396" s="136"/>
    </row>
    <row r="397" spans="1:41" s="125" customFormat="1" x14ac:dyDescent="0.25">
      <c r="A397" s="138"/>
      <c r="B397" s="138"/>
      <c r="C397" s="141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6"/>
      <c r="AN397" s="136"/>
      <c r="AO397" s="136"/>
    </row>
    <row r="398" spans="1:41" s="125" customFormat="1" x14ac:dyDescent="0.25">
      <c r="A398" s="138"/>
      <c r="B398" s="138"/>
      <c r="C398" s="141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6"/>
      <c r="AN398" s="136"/>
      <c r="AO398" s="136"/>
    </row>
    <row r="399" spans="1:41" s="125" customFormat="1" x14ac:dyDescent="0.25">
      <c r="A399" s="138"/>
      <c r="B399" s="138"/>
      <c r="C399" s="141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6"/>
      <c r="AN399" s="136"/>
      <c r="AO399" s="136"/>
    </row>
    <row r="400" spans="1:41" s="125" customFormat="1" x14ac:dyDescent="0.25">
      <c r="A400" s="138"/>
      <c r="B400" s="138"/>
      <c r="C400" s="141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6"/>
      <c r="AN400" s="136"/>
      <c r="AO400" s="136"/>
    </row>
    <row r="401" spans="1:41" s="125" customFormat="1" x14ac:dyDescent="0.25">
      <c r="A401" s="138"/>
      <c r="B401" s="138"/>
      <c r="C401" s="141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6"/>
      <c r="AN401" s="136"/>
      <c r="AO401" s="136"/>
    </row>
    <row r="402" spans="1:41" s="125" customFormat="1" x14ac:dyDescent="0.25">
      <c r="A402" s="138"/>
      <c r="B402" s="138"/>
      <c r="C402" s="141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6"/>
      <c r="AN402" s="136"/>
      <c r="AO402" s="136"/>
    </row>
    <row r="403" spans="1:41" s="125" customFormat="1" x14ac:dyDescent="0.25">
      <c r="A403" s="138"/>
      <c r="B403" s="138"/>
      <c r="C403" s="141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6"/>
      <c r="AN403" s="136"/>
      <c r="AO403" s="136"/>
    </row>
    <row r="404" spans="1:41" s="125" customFormat="1" x14ac:dyDescent="0.25">
      <c r="A404" s="138"/>
      <c r="B404" s="138"/>
      <c r="C404" s="141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6"/>
      <c r="AN404" s="136"/>
      <c r="AO404" s="136"/>
    </row>
    <row r="405" spans="1:41" s="125" customFormat="1" x14ac:dyDescent="0.25">
      <c r="A405" s="138"/>
      <c r="B405" s="138"/>
      <c r="C405" s="141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6"/>
      <c r="AN405" s="136"/>
      <c r="AO405" s="136"/>
    </row>
    <row r="406" spans="1:41" s="125" customFormat="1" x14ac:dyDescent="0.25">
      <c r="A406" s="138"/>
      <c r="B406" s="138"/>
      <c r="C406" s="141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6"/>
      <c r="AN406" s="136"/>
      <c r="AO406" s="136"/>
    </row>
    <row r="407" spans="1:41" s="125" customFormat="1" x14ac:dyDescent="0.25">
      <c r="A407" s="138"/>
      <c r="B407" s="138"/>
      <c r="C407" s="141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6"/>
      <c r="AN407" s="136"/>
      <c r="AO407" s="136"/>
    </row>
    <row r="408" spans="1:41" s="125" customFormat="1" x14ac:dyDescent="0.25">
      <c r="A408" s="138"/>
      <c r="B408" s="138"/>
      <c r="C408" s="141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6"/>
      <c r="AN408" s="136"/>
      <c r="AO408" s="136"/>
    </row>
    <row r="409" spans="1:41" s="125" customFormat="1" x14ac:dyDescent="0.25">
      <c r="A409" s="138"/>
      <c r="B409" s="138"/>
      <c r="C409" s="141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6"/>
      <c r="AN409" s="136"/>
      <c r="AO409" s="136"/>
    </row>
    <row r="410" spans="1:41" s="125" customFormat="1" x14ac:dyDescent="0.25">
      <c r="A410" s="138"/>
      <c r="B410" s="138"/>
      <c r="C410" s="141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6"/>
      <c r="AN410" s="136"/>
      <c r="AO410" s="136"/>
    </row>
    <row r="411" spans="1:41" s="125" customFormat="1" x14ac:dyDescent="0.25">
      <c r="A411" s="138"/>
      <c r="B411" s="138"/>
      <c r="C411" s="141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6"/>
      <c r="AN411" s="136"/>
      <c r="AO411" s="136"/>
    </row>
    <row r="412" spans="1:41" s="125" customFormat="1" x14ac:dyDescent="0.25">
      <c r="A412" s="138"/>
      <c r="B412" s="138"/>
      <c r="C412" s="141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6"/>
      <c r="AN412" s="136"/>
      <c r="AO412" s="136"/>
    </row>
    <row r="413" spans="1:41" s="125" customFormat="1" x14ac:dyDescent="0.25">
      <c r="A413" s="138"/>
      <c r="B413" s="138"/>
      <c r="C413" s="141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6"/>
      <c r="AN413" s="136"/>
      <c r="AO413" s="136"/>
    </row>
    <row r="414" spans="1:41" s="125" customFormat="1" x14ac:dyDescent="0.25">
      <c r="A414" s="138"/>
      <c r="B414" s="138"/>
      <c r="C414" s="141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6"/>
      <c r="AN414" s="136"/>
      <c r="AO414" s="136"/>
    </row>
    <row r="415" spans="1:41" s="125" customFormat="1" x14ac:dyDescent="0.25">
      <c r="A415" s="138"/>
      <c r="B415" s="138"/>
      <c r="C415" s="141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6"/>
      <c r="AN415" s="136"/>
      <c r="AO415" s="136"/>
    </row>
    <row r="416" spans="1:41" s="125" customFormat="1" x14ac:dyDescent="0.25">
      <c r="A416" s="138"/>
      <c r="B416" s="138"/>
      <c r="C416" s="141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6"/>
      <c r="AN416" s="136"/>
      <c r="AO416" s="136"/>
    </row>
    <row r="417" spans="1:41" s="125" customFormat="1" x14ac:dyDescent="0.25">
      <c r="A417" s="138"/>
      <c r="B417" s="138"/>
      <c r="C417" s="141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6"/>
      <c r="AN417" s="136"/>
      <c r="AO417" s="136"/>
    </row>
    <row r="418" spans="1:41" s="125" customFormat="1" x14ac:dyDescent="0.25">
      <c r="A418" s="138"/>
      <c r="B418" s="138"/>
      <c r="C418" s="141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6"/>
      <c r="AN418" s="136"/>
      <c r="AO418" s="136"/>
    </row>
    <row r="419" spans="1:41" s="125" customFormat="1" x14ac:dyDescent="0.25">
      <c r="A419" s="138"/>
      <c r="B419" s="138"/>
      <c r="C419" s="141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6"/>
      <c r="AN419" s="136"/>
      <c r="AO419" s="136"/>
    </row>
    <row r="420" spans="1:41" s="125" customFormat="1" x14ac:dyDescent="0.25">
      <c r="A420" s="138"/>
      <c r="B420" s="138"/>
      <c r="C420" s="141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6"/>
      <c r="AN420" s="136"/>
      <c r="AO420" s="136"/>
    </row>
    <row r="421" spans="1:41" s="125" customFormat="1" x14ac:dyDescent="0.25">
      <c r="A421" s="138"/>
      <c r="B421" s="138"/>
      <c r="C421" s="141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6"/>
      <c r="AN421" s="136"/>
      <c r="AO421" s="136"/>
    </row>
    <row r="422" spans="1:41" s="125" customFormat="1" x14ac:dyDescent="0.25">
      <c r="A422" s="138"/>
      <c r="B422" s="138"/>
      <c r="C422" s="141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6"/>
      <c r="AN422" s="136"/>
      <c r="AO422" s="136"/>
    </row>
    <row r="423" spans="1:41" s="125" customFormat="1" x14ac:dyDescent="0.25">
      <c r="A423" s="138"/>
      <c r="B423" s="138"/>
      <c r="C423" s="141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6"/>
      <c r="AN423" s="136"/>
      <c r="AO423" s="136"/>
    </row>
    <row r="424" spans="1:41" s="125" customFormat="1" x14ac:dyDescent="0.25">
      <c r="A424" s="138"/>
      <c r="B424" s="138"/>
      <c r="C424" s="141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6"/>
      <c r="AN424" s="136"/>
      <c r="AO424" s="136"/>
    </row>
    <row r="425" spans="1:41" s="125" customFormat="1" x14ac:dyDescent="0.25">
      <c r="A425" s="138"/>
      <c r="B425" s="138"/>
      <c r="C425" s="141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6"/>
      <c r="AN425" s="136"/>
      <c r="AO425" s="136"/>
    </row>
    <row r="426" spans="1:41" s="125" customFormat="1" x14ac:dyDescent="0.25">
      <c r="A426" s="138"/>
      <c r="B426" s="138"/>
      <c r="C426" s="141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6"/>
      <c r="AN426" s="136"/>
      <c r="AO426" s="136"/>
    </row>
    <row r="427" spans="1:41" s="125" customFormat="1" x14ac:dyDescent="0.25">
      <c r="A427" s="138"/>
      <c r="B427" s="138"/>
      <c r="C427" s="141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6"/>
      <c r="AN427" s="136"/>
      <c r="AO427" s="136"/>
    </row>
    <row r="428" spans="1:41" s="125" customFormat="1" x14ac:dyDescent="0.25">
      <c r="A428" s="138"/>
      <c r="B428" s="138"/>
      <c r="C428" s="141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6"/>
      <c r="AN428" s="136"/>
      <c r="AO428" s="136"/>
    </row>
    <row r="429" spans="1:41" s="125" customFormat="1" x14ac:dyDescent="0.25">
      <c r="A429" s="138"/>
      <c r="B429" s="138"/>
      <c r="C429" s="141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6"/>
      <c r="AN429" s="136"/>
      <c r="AO429" s="136"/>
    </row>
    <row r="430" spans="1:41" s="125" customFormat="1" x14ac:dyDescent="0.25">
      <c r="A430" s="138"/>
      <c r="B430" s="138"/>
      <c r="C430" s="141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6"/>
      <c r="AN430" s="136"/>
      <c r="AO430" s="136"/>
    </row>
    <row r="431" spans="1:41" s="125" customFormat="1" x14ac:dyDescent="0.25">
      <c r="A431" s="138"/>
      <c r="B431" s="138"/>
      <c r="C431" s="141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6"/>
      <c r="AN431" s="136"/>
      <c r="AO431" s="136"/>
    </row>
    <row r="432" spans="1:41" s="125" customFormat="1" x14ac:dyDescent="0.25">
      <c r="A432" s="138"/>
      <c r="B432" s="138"/>
      <c r="C432" s="141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6"/>
      <c r="AN432" s="136"/>
      <c r="AO432" s="136"/>
    </row>
    <row r="433" spans="1:41" s="125" customFormat="1" x14ac:dyDescent="0.25">
      <c r="A433" s="138"/>
      <c r="B433" s="138"/>
      <c r="C433" s="141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6"/>
      <c r="AN433" s="136"/>
      <c r="AO433" s="136"/>
    </row>
    <row r="434" spans="1:41" s="125" customFormat="1" x14ac:dyDescent="0.25">
      <c r="A434" s="138"/>
      <c r="B434" s="138"/>
      <c r="C434" s="141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6"/>
      <c r="AN434" s="136"/>
      <c r="AO434" s="136"/>
    </row>
    <row r="435" spans="1:41" s="125" customFormat="1" x14ac:dyDescent="0.25">
      <c r="A435" s="138"/>
      <c r="B435" s="138"/>
      <c r="C435" s="141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6"/>
      <c r="AN435" s="136"/>
      <c r="AO435" s="136"/>
    </row>
    <row r="436" spans="1:41" s="125" customFormat="1" x14ac:dyDescent="0.25">
      <c r="A436" s="138"/>
      <c r="B436" s="138"/>
      <c r="C436" s="141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6"/>
      <c r="AN436" s="136"/>
      <c r="AO436" s="136"/>
    </row>
    <row r="437" spans="1:41" s="125" customFormat="1" x14ac:dyDescent="0.25">
      <c r="A437" s="138"/>
      <c r="B437" s="138"/>
      <c r="C437" s="141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6"/>
      <c r="AN437" s="136"/>
      <c r="AO437" s="136"/>
    </row>
    <row r="438" spans="1:41" s="125" customFormat="1" x14ac:dyDescent="0.25">
      <c r="A438" s="138"/>
      <c r="B438" s="138"/>
      <c r="C438" s="141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6"/>
      <c r="AN438" s="136"/>
      <c r="AO438" s="136"/>
    </row>
    <row r="439" spans="1:41" s="125" customFormat="1" x14ac:dyDescent="0.25">
      <c r="A439" s="138"/>
      <c r="B439" s="138"/>
      <c r="C439" s="141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6"/>
      <c r="AN439" s="136"/>
      <c r="AO439" s="136"/>
    </row>
    <row r="440" spans="1:41" s="125" customFormat="1" x14ac:dyDescent="0.25">
      <c r="A440" s="138"/>
      <c r="B440" s="138"/>
      <c r="C440" s="141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6"/>
      <c r="AN440" s="136"/>
      <c r="AO440" s="136"/>
    </row>
    <row r="441" spans="1:41" s="125" customFormat="1" x14ac:dyDescent="0.25">
      <c r="A441" s="138"/>
      <c r="B441" s="138"/>
      <c r="C441" s="141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6"/>
      <c r="AN441" s="136"/>
      <c r="AO441" s="136"/>
    </row>
    <row r="442" spans="1:41" s="125" customFormat="1" x14ac:dyDescent="0.25">
      <c r="A442" s="138"/>
      <c r="B442" s="138"/>
      <c r="C442" s="141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6"/>
      <c r="AN442" s="136"/>
      <c r="AO442" s="136"/>
    </row>
    <row r="443" spans="1:41" s="125" customFormat="1" x14ac:dyDescent="0.25">
      <c r="A443" s="138"/>
      <c r="B443" s="138"/>
      <c r="C443" s="141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6"/>
      <c r="AN443" s="136"/>
      <c r="AO443" s="136"/>
    </row>
    <row r="444" spans="1:41" s="125" customFormat="1" x14ac:dyDescent="0.25">
      <c r="A444" s="138"/>
      <c r="B444" s="138"/>
      <c r="C444" s="141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6"/>
      <c r="AN444" s="136"/>
      <c r="AO444" s="136"/>
    </row>
    <row r="445" spans="1:41" s="125" customFormat="1" x14ac:dyDescent="0.25">
      <c r="A445" s="138"/>
      <c r="B445" s="138"/>
      <c r="C445" s="141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6"/>
      <c r="AN445" s="136"/>
      <c r="AO445" s="136"/>
    </row>
    <row r="446" spans="1:41" s="125" customFormat="1" x14ac:dyDescent="0.25">
      <c r="A446" s="138"/>
      <c r="B446" s="138"/>
      <c r="C446" s="141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6"/>
      <c r="AN446" s="136"/>
      <c r="AO446" s="136"/>
    </row>
    <row r="447" spans="1:41" s="125" customFormat="1" x14ac:dyDescent="0.25">
      <c r="A447" s="138"/>
      <c r="B447" s="138"/>
      <c r="C447" s="141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6"/>
      <c r="AN447" s="136"/>
      <c r="AO447" s="136"/>
    </row>
    <row r="448" spans="1:41" s="125" customFormat="1" x14ac:dyDescent="0.25">
      <c r="A448" s="138"/>
      <c r="B448" s="138"/>
      <c r="C448" s="141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6"/>
      <c r="AN448" s="136"/>
      <c r="AO448" s="136"/>
    </row>
    <row r="449" spans="1:41" s="125" customFormat="1" x14ac:dyDescent="0.25">
      <c r="A449" s="138"/>
      <c r="B449" s="138"/>
      <c r="C449" s="141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6"/>
      <c r="AN449" s="136"/>
      <c r="AO449" s="136"/>
    </row>
    <row r="450" spans="1:41" s="125" customFormat="1" x14ac:dyDescent="0.25">
      <c r="A450" s="138"/>
      <c r="B450" s="138"/>
      <c r="C450" s="141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6"/>
      <c r="AN450" s="136"/>
      <c r="AO450" s="136"/>
    </row>
    <row r="451" spans="1:41" s="125" customFormat="1" x14ac:dyDescent="0.25">
      <c r="A451" s="138"/>
      <c r="B451" s="138"/>
      <c r="C451" s="141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6"/>
      <c r="AN451" s="136"/>
      <c r="AO451" s="136"/>
    </row>
    <row r="452" spans="1:41" s="125" customFormat="1" x14ac:dyDescent="0.25">
      <c r="A452" s="138"/>
      <c r="B452" s="138"/>
      <c r="C452" s="141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6"/>
      <c r="AN452" s="136"/>
      <c r="AO452" s="136"/>
    </row>
    <row r="453" spans="1:41" s="125" customFormat="1" x14ac:dyDescent="0.25">
      <c r="A453" s="138"/>
      <c r="B453" s="138"/>
      <c r="C453" s="141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6"/>
      <c r="AN453" s="136"/>
      <c r="AO453" s="136"/>
    </row>
    <row r="454" spans="1:41" s="125" customFormat="1" x14ac:dyDescent="0.25">
      <c r="A454" s="138"/>
      <c r="B454" s="138"/>
      <c r="C454" s="141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6"/>
      <c r="AN454" s="136"/>
      <c r="AO454" s="136"/>
    </row>
    <row r="455" spans="1:41" s="125" customFormat="1" x14ac:dyDescent="0.25">
      <c r="A455" s="138"/>
      <c r="B455" s="138"/>
      <c r="C455" s="141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6"/>
      <c r="AN455" s="136"/>
      <c r="AO455" s="136"/>
    </row>
    <row r="456" spans="1:41" s="125" customFormat="1" x14ac:dyDescent="0.25">
      <c r="A456" s="138"/>
      <c r="B456" s="138"/>
      <c r="C456" s="141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6"/>
      <c r="AN456" s="136"/>
      <c r="AO456" s="136"/>
    </row>
    <row r="457" spans="1:41" s="125" customFormat="1" x14ac:dyDescent="0.25">
      <c r="A457" s="138"/>
      <c r="B457" s="138"/>
      <c r="C457" s="141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6"/>
      <c r="AN457" s="136"/>
      <c r="AO457" s="136"/>
    </row>
    <row r="458" spans="1:41" s="125" customFormat="1" x14ac:dyDescent="0.25">
      <c r="A458" s="138"/>
      <c r="B458" s="138"/>
      <c r="C458" s="141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6"/>
      <c r="AN458" s="136"/>
      <c r="AO458" s="136"/>
    </row>
    <row r="459" spans="1:41" s="125" customFormat="1" x14ac:dyDescent="0.25">
      <c r="A459" s="138"/>
      <c r="B459" s="138"/>
      <c r="C459" s="141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6"/>
      <c r="AN459" s="136"/>
      <c r="AO459" s="136"/>
    </row>
    <row r="460" spans="1:41" s="125" customFormat="1" x14ac:dyDescent="0.25">
      <c r="A460" s="138"/>
      <c r="B460" s="138"/>
      <c r="C460" s="141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6"/>
      <c r="AN460" s="136"/>
      <c r="AO460" s="136"/>
    </row>
    <row r="461" spans="1:41" s="125" customFormat="1" x14ac:dyDescent="0.25">
      <c r="A461" s="138"/>
      <c r="B461" s="138"/>
      <c r="C461" s="141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6"/>
      <c r="AN461" s="136"/>
      <c r="AO461" s="136"/>
    </row>
    <row r="462" spans="1:41" s="125" customFormat="1" x14ac:dyDescent="0.25">
      <c r="A462" s="138"/>
      <c r="B462" s="138"/>
      <c r="C462" s="141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6"/>
      <c r="AN462" s="136"/>
      <c r="AO462" s="136"/>
    </row>
    <row r="463" spans="1:41" s="125" customFormat="1" x14ac:dyDescent="0.25">
      <c r="A463" s="138"/>
      <c r="B463" s="138"/>
      <c r="C463" s="141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6"/>
      <c r="AN463" s="136"/>
      <c r="AO463" s="136"/>
    </row>
    <row r="464" spans="1:41" s="125" customFormat="1" x14ac:dyDescent="0.25">
      <c r="A464" s="138"/>
      <c r="B464" s="138"/>
      <c r="C464" s="141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6"/>
      <c r="AN464" s="136"/>
      <c r="AO464" s="136"/>
    </row>
    <row r="465" spans="1:41" s="125" customFormat="1" x14ac:dyDescent="0.25">
      <c r="A465" s="138"/>
      <c r="B465" s="138"/>
      <c r="C465" s="141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6"/>
      <c r="AN465" s="136"/>
      <c r="AO465" s="136"/>
    </row>
    <row r="466" spans="1:41" s="125" customFormat="1" x14ac:dyDescent="0.25">
      <c r="A466" s="138"/>
      <c r="B466" s="138"/>
      <c r="C466" s="141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6"/>
      <c r="AN466" s="136"/>
      <c r="AO466" s="136"/>
    </row>
    <row r="467" spans="1:41" s="125" customFormat="1" x14ac:dyDescent="0.25">
      <c r="A467" s="138"/>
      <c r="B467" s="138"/>
      <c r="C467" s="141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6"/>
      <c r="AN467" s="136"/>
      <c r="AO467" s="136"/>
    </row>
    <row r="468" spans="1:41" s="125" customFormat="1" x14ac:dyDescent="0.25">
      <c r="A468" s="138"/>
      <c r="B468" s="138"/>
      <c r="C468" s="141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6"/>
      <c r="AN468" s="136"/>
      <c r="AO468" s="136"/>
    </row>
    <row r="469" spans="1:41" s="125" customFormat="1" x14ac:dyDescent="0.25">
      <c r="A469" s="138"/>
      <c r="B469" s="138"/>
      <c r="C469" s="141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6"/>
      <c r="AN469" s="136"/>
      <c r="AO469" s="136"/>
    </row>
    <row r="470" spans="1:41" s="125" customFormat="1" x14ac:dyDescent="0.25">
      <c r="A470" s="138"/>
      <c r="B470" s="138"/>
      <c r="C470" s="141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6"/>
      <c r="AN470" s="136"/>
      <c r="AO470" s="136"/>
    </row>
    <row r="471" spans="1:41" s="125" customFormat="1" x14ac:dyDescent="0.25">
      <c r="A471" s="138"/>
      <c r="B471" s="138"/>
      <c r="C471" s="141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6"/>
      <c r="AN471" s="136"/>
      <c r="AO471" s="136"/>
    </row>
    <row r="472" spans="1:41" s="125" customFormat="1" x14ac:dyDescent="0.25">
      <c r="A472" s="138"/>
      <c r="B472" s="138"/>
      <c r="C472" s="141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6"/>
      <c r="AN472" s="136"/>
      <c r="AO472" s="136"/>
    </row>
    <row r="473" spans="1:41" s="125" customFormat="1" x14ac:dyDescent="0.25">
      <c r="A473" s="138"/>
      <c r="B473" s="138"/>
      <c r="C473" s="141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6"/>
      <c r="AN473" s="136"/>
      <c r="AO473" s="136"/>
    </row>
    <row r="474" spans="1:41" s="125" customFormat="1" x14ac:dyDescent="0.25">
      <c r="A474" s="138"/>
      <c r="B474" s="138"/>
      <c r="C474" s="141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6"/>
      <c r="AN474" s="136"/>
      <c r="AO474" s="136"/>
    </row>
    <row r="475" spans="1:41" s="125" customFormat="1" x14ac:dyDescent="0.25">
      <c r="A475" s="138"/>
      <c r="B475" s="138"/>
      <c r="C475" s="141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6"/>
      <c r="AN475" s="136"/>
      <c r="AO475" s="136"/>
    </row>
    <row r="476" spans="1:41" s="125" customFormat="1" x14ac:dyDescent="0.25">
      <c r="A476" s="138"/>
      <c r="B476" s="138"/>
      <c r="C476" s="141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6"/>
      <c r="AN476" s="136"/>
      <c r="AO476" s="136"/>
    </row>
    <row r="477" spans="1:41" s="125" customFormat="1" x14ac:dyDescent="0.25">
      <c r="A477" s="138"/>
      <c r="B477" s="138"/>
      <c r="C477" s="141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6"/>
      <c r="AN477" s="136"/>
      <c r="AO477" s="136"/>
    </row>
    <row r="478" spans="1:41" s="125" customFormat="1" x14ac:dyDescent="0.25">
      <c r="A478" s="138"/>
      <c r="B478" s="138"/>
      <c r="C478" s="141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6"/>
      <c r="AN478" s="136"/>
      <c r="AO478" s="136"/>
    </row>
    <row r="479" spans="1:41" s="125" customFormat="1" x14ac:dyDescent="0.25">
      <c r="A479" s="138"/>
      <c r="B479" s="138"/>
      <c r="C479" s="141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6"/>
      <c r="AN479" s="136"/>
      <c r="AO479" s="136"/>
    </row>
    <row r="480" spans="1:41" s="125" customFormat="1" x14ac:dyDescent="0.25">
      <c r="A480" s="138"/>
      <c r="B480" s="138"/>
      <c r="C480" s="141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6"/>
      <c r="AN480" s="136"/>
      <c r="AO480" s="136"/>
    </row>
    <row r="481" spans="1:41" s="125" customFormat="1" x14ac:dyDescent="0.25">
      <c r="A481" s="138"/>
      <c r="B481" s="138"/>
      <c r="C481" s="141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6"/>
      <c r="AN481" s="136"/>
      <c r="AO481" s="136"/>
    </row>
    <row r="482" spans="1:41" s="125" customFormat="1" x14ac:dyDescent="0.25">
      <c r="A482" s="138"/>
      <c r="B482" s="138"/>
      <c r="C482" s="141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6"/>
      <c r="AN482" s="136"/>
      <c r="AO482" s="136"/>
    </row>
    <row r="483" spans="1:41" s="125" customFormat="1" x14ac:dyDescent="0.25">
      <c r="A483" s="138"/>
      <c r="B483" s="138"/>
      <c r="C483" s="141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6"/>
      <c r="AN483" s="136"/>
      <c r="AO483" s="136"/>
    </row>
    <row r="484" spans="1:41" s="125" customFormat="1" x14ac:dyDescent="0.25">
      <c r="A484" s="138"/>
      <c r="B484" s="138"/>
      <c r="C484" s="141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6"/>
      <c r="AN484" s="136"/>
      <c r="AO484" s="136"/>
    </row>
    <row r="485" spans="1:41" s="125" customFormat="1" x14ac:dyDescent="0.25">
      <c r="A485" s="138"/>
      <c r="B485" s="138"/>
      <c r="C485" s="141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6"/>
      <c r="AN485" s="136"/>
      <c r="AO485" s="136"/>
    </row>
    <row r="486" spans="1:41" s="125" customFormat="1" x14ac:dyDescent="0.25">
      <c r="A486" s="138"/>
      <c r="B486" s="138"/>
      <c r="C486" s="141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6"/>
      <c r="AN486" s="136"/>
      <c r="AO486" s="136"/>
    </row>
    <row r="487" spans="1:41" s="125" customFormat="1" x14ac:dyDescent="0.25">
      <c r="A487" s="138"/>
      <c r="B487" s="138"/>
      <c r="C487" s="141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6"/>
      <c r="AN487" s="136"/>
      <c r="AO487" s="136"/>
    </row>
    <row r="488" spans="1:41" s="125" customFormat="1" x14ac:dyDescent="0.25">
      <c r="A488" s="138"/>
      <c r="B488" s="138"/>
      <c r="C488" s="141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6"/>
      <c r="AN488" s="136"/>
      <c r="AO488" s="136"/>
    </row>
    <row r="489" spans="1:41" s="125" customFormat="1" x14ac:dyDescent="0.25">
      <c r="A489" s="138"/>
      <c r="B489" s="138"/>
      <c r="C489" s="141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6"/>
      <c r="AN489" s="136"/>
      <c r="AO489" s="136"/>
    </row>
    <row r="490" spans="1:41" s="125" customFormat="1" x14ac:dyDescent="0.25">
      <c r="A490" s="138"/>
      <c r="B490" s="138"/>
      <c r="C490" s="141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6"/>
      <c r="AN490" s="136"/>
      <c r="AO490" s="136"/>
    </row>
    <row r="491" spans="1:41" s="125" customFormat="1" x14ac:dyDescent="0.25">
      <c r="A491" s="138"/>
      <c r="B491" s="138"/>
      <c r="C491" s="141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6"/>
      <c r="AN491" s="136"/>
      <c r="AO491" s="136"/>
    </row>
    <row r="492" spans="1:41" s="125" customFormat="1" x14ac:dyDescent="0.25">
      <c r="A492" s="138"/>
      <c r="B492" s="138"/>
      <c r="C492" s="141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6"/>
      <c r="AN492" s="136"/>
      <c r="AO492" s="136"/>
    </row>
    <row r="493" spans="1:41" s="125" customFormat="1" x14ac:dyDescent="0.25">
      <c r="A493" s="138"/>
      <c r="B493" s="138"/>
      <c r="C493" s="141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6"/>
      <c r="AN493" s="136"/>
      <c r="AO493" s="136"/>
    </row>
    <row r="494" spans="1:41" s="125" customFormat="1" x14ac:dyDescent="0.25">
      <c r="A494" s="138"/>
      <c r="B494" s="138"/>
      <c r="C494" s="141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6"/>
      <c r="AN494" s="136"/>
      <c r="AO494" s="136"/>
    </row>
    <row r="495" spans="1:41" s="125" customFormat="1" x14ac:dyDescent="0.25">
      <c r="A495" s="138"/>
      <c r="B495" s="138"/>
      <c r="C495" s="141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6"/>
      <c r="AN495" s="136"/>
      <c r="AO495" s="136"/>
    </row>
    <row r="496" spans="1:41" s="125" customFormat="1" x14ac:dyDescent="0.25">
      <c r="A496" s="138"/>
      <c r="B496" s="138"/>
      <c r="C496" s="141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6"/>
      <c r="AN496" s="136"/>
      <c r="AO496" s="136"/>
    </row>
    <row r="497" spans="1:41" s="125" customFormat="1" x14ac:dyDescent="0.25">
      <c r="A497" s="138"/>
      <c r="B497" s="138"/>
      <c r="C497" s="141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6"/>
      <c r="AN497" s="136"/>
      <c r="AO497" s="136"/>
    </row>
    <row r="498" spans="1:41" s="125" customFormat="1" x14ac:dyDescent="0.25">
      <c r="A498" s="138"/>
      <c r="B498" s="138"/>
      <c r="C498" s="141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6"/>
      <c r="AN498" s="136"/>
      <c r="AO498" s="136"/>
    </row>
    <row r="499" spans="1:41" s="125" customFormat="1" x14ac:dyDescent="0.25">
      <c r="A499" s="138"/>
      <c r="B499" s="138"/>
      <c r="C499" s="141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6"/>
      <c r="AN499" s="136"/>
      <c r="AO499" s="136"/>
    </row>
    <row r="500" spans="1:41" s="125" customFormat="1" x14ac:dyDescent="0.25">
      <c r="A500" s="138"/>
      <c r="B500" s="138"/>
      <c r="C500" s="141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6"/>
      <c r="AN500" s="136"/>
      <c r="AO500" s="136"/>
    </row>
    <row r="501" spans="1:41" s="125" customFormat="1" x14ac:dyDescent="0.25">
      <c r="A501" s="138"/>
      <c r="B501" s="138"/>
      <c r="C501" s="141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6"/>
      <c r="AN501" s="136"/>
      <c r="AO501" s="136"/>
    </row>
    <row r="502" spans="1:41" s="125" customFormat="1" x14ac:dyDescent="0.25">
      <c r="A502" s="138"/>
      <c r="B502" s="138"/>
      <c r="C502" s="141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6"/>
      <c r="AN502" s="136"/>
      <c r="AO502" s="136"/>
    </row>
    <row r="503" spans="1:41" s="125" customFormat="1" x14ac:dyDescent="0.25">
      <c r="A503" s="138"/>
      <c r="B503" s="138"/>
      <c r="C503" s="141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6"/>
      <c r="AN503" s="136"/>
      <c r="AO503" s="136"/>
    </row>
    <row r="504" spans="1:41" s="125" customFormat="1" x14ac:dyDescent="0.25">
      <c r="A504" s="138"/>
      <c r="B504" s="138"/>
      <c r="C504" s="141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6"/>
      <c r="AN504" s="136"/>
      <c r="AO504" s="136"/>
    </row>
    <row r="505" spans="1:41" s="125" customFormat="1" x14ac:dyDescent="0.25">
      <c r="A505" s="138"/>
      <c r="B505" s="138"/>
      <c r="C505" s="141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6"/>
      <c r="AN505" s="136"/>
      <c r="AO505" s="136"/>
    </row>
    <row r="506" spans="1:41" s="125" customFormat="1" x14ac:dyDescent="0.25">
      <c r="A506" s="138"/>
      <c r="B506" s="138"/>
      <c r="C506" s="141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6"/>
      <c r="AN506" s="136"/>
      <c r="AO506" s="136"/>
    </row>
    <row r="507" spans="1:41" s="125" customFormat="1" x14ac:dyDescent="0.25">
      <c r="A507" s="138"/>
      <c r="B507" s="138"/>
      <c r="C507" s="141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6"/>
      <c r="AN507" s="136"/>
      <c r="AO507" s="136"/>
    </row>
    <row r="508" spans="1:41" s="125" customFormat="1" x14ac:dyDescent="0.25">
      <c r="A508" s="138"/>
      <c r="B508" s="138"/>
      <c r="C508" s="141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6"/>
      <c r="AN508" s="136"/>
      <c r="AO508" s="136"/>
    </row>
    <row r="509" spans="1:41" s="125" customFormat="1" x14ac:dyDescent="0.25">
      <c r="A509" s="138"/>
      <c r="B509" s="138"/>
      <c r="C509" s="141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6"/>
      <c r="AN509" s="136"/>
      <c r="AO509" s="136"/>
    </row>
    <row r="510" spans="1:41" s="125" customFormat="1" x14ac:dyDescent="0.25">
      <c r="A510" s="138"/>
      <c r="B510" s="138"/>
      <c r="C510" s="141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6"/>
      <c r="AN510" s="136"/>
      <c r="AO510" s="136"/>
    </row>
    <row r="511" spans="1:41" s="125" customFormat="1" x14ac:dyDescent="0.25">
      <c r="A511" s="138"/>
      <c r="B511" s="138"/>
      <c r="C511" s="141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6"/>
      <c r="AN511" s="136"/>
      <c r="AO511" s="136"/>
    </row>
    <row r="512" spans="1:41" s="125" customFormat="1" x14ac:dyDescent="0.25">
      <c r="A512" s="138"/>
      <c r="B512" s="138"/>
      <c r="C512" s="141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6"/>
      <c r="AN512" s="136"/>
      <c r="AO512" s="136"/>
    </row>
    <row r="513" spans="1:41" s="125" customFormat="1" x14ac:dyDescent="0.25">
      <c r="A513" s="138"/>
      <c r="B513" s="138"/>
      <c r="C513" s="141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6"/>
      <c r="AN513" s="136"/>
      <c r="AO513" s="136"/>
    </row>
    <row r="514" spans="1:41" s="125" customFormat="1" x14ac:dyDescent="0.25">
      <c r="A514" s="138"/>
      <c r="B514" s="138"/>
      <c r="C514" s="141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6"/>
      <c r="AN514" s="136"/>
      <c r="AO514" s="136"/>
    </row>
    <row r="515" spans="1:41" s="125" customFormat="1" x14ac:dyDescent="0.25">
      <c r="A515" s="138"/>
      <c r="B515" s="138"/>
      <c r="C515" s="141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6"/>
      <c r="AN515" s="136"/>
      <c r="AO515" s="136"/>
    </row>
    <row r="516" spans="1:41" s="125" customFormat="1" x14ac:dyDescent="0.25">
      <c r="A516" s="138"/>
      <c r="B516" s="138"/>
      <c r="C516" s="141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6"/>
      <c r="AN516" s="136"/>
      <c r="AO516" s="136"/>
    </row>
    <row r="517" spans="1:41" s="125" customFormat="1" x14ac:dyDescent="0.25">
      <c r="A517" s="138"/>
      <c r="B517" s="138"/>
      <c r="C517" s="141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6"/>
      <c r="AN517" s="136"/>
      <c r="AO517" s="136"/>
    </row>
    <row r="518" spans="1:41" s="125" customFormat="1" x14ac:dyDescent="0.25">
      <c r="A518" s="138"/>
      <c r="B518" s="138"/>
      <c r="C518" s="141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6"/>
      <c r="AN518" s="136"/>
      <c r="AO518" s="136"/>
    </row>
    <row r="519" spans="1:41" s="125" customFormat="1" x14ac:dyDescent="0.25">
      <c r="A519" s="138"/>
      <c r="B519" s="138"/>
      <c r="C519" s="141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6"/>
      <c r="AN519" s="136"/>
      <c r="AO519" s="136"/>
    </row>
    <row r="520" spans="1:41" s="125" customFormat="1" x14ac:dyDescent="0.25">
      <c r="A520" s="138"/>
      <c r="B520" s="138"/>
      <c r="C520" s="141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6"/>
      <c r="AN520" s="136"/>
      <c r="AO520" s="136"/>
    </row>
    <row r="521" spans="1:41" s="125" customFormat="1" x14ac:dyDescent="0.25">
      <c r="A521" s="138"/>
      <c r="B521" s="138"/>
      <c r="C521" s="141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6"/>
      <c r="AN521" s="136"/>
      <c r="AO521" s="136"/>
    </row>
    <row r="522" spans="1:41" s="125" customFormat="1" x14ac:dyDescent="0.25">
      <c r="A522" s="138"/>
      <c r="B522" s="138"/>
      <c r="C522" s="141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6"/>
      <c r="AN522" s="136"/>
      <c r="AO522" s="136"/>
    </row>
    <row r="523" spans="1:41" s="125" customFormat="1" x14ac:dyDescent="0.25">
      <c r="A523" s="138"/>
      <c r="B523" s="138"/>
      <c r="C523" s="141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6"/>
      <c r="AN523" s="136"/>
      <c r="AO523" s="136"/>
    </row>
    <row r="524" spans="1:41" s="125" customFormat="1" x14ac:dyDescent="0.25">
      <c r="A524" s="138"/>
      <c r="B524" s="138"/>
      <c r="C524" s="141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6"/>
      <c r="AN524" s="136"/>
      <c r="AO524" s="136"/>
    </row>
    <row r="525" spans="1:41" s="125" customFormat="1" x14ac:dyDescent="0.25">
      <c r="A525" s="138"/>
      <c r="B525" s="138"/>
      <c r="C525" s="141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6"/>
      <c r="AN525" s="136"/>
      <c r="AO525" s="136"/>
    </row>
    <row r="526" spans="1:41" s="125" customFormat="1" x14ac:dyDescent="0.25">
      <c r="A526" s="138"/>
      <c r="B526" s="138"/>
      <c r="C526" s="141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6"/>
      <c r="AN526" s="136"/>
      <c r="AO526" s="136"/>
    </row>
    <row r="527" spans="1:41" s="125" customFormat="1" x14ac:dyDescent="0.25">
      <c r="A527" s="138"/>
      <c r="B527" s="138"/>
      <c r="C527" s="141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6"/>
      <c r="AN527" s="136"/>
      <c r="AO527" s="136"/>
    </row>
    <row r="528" spans="1:41" s="125" customFormat="1" x14ac:dyDescent="0.25">
      <c r="A528" s="138"/>
      <c r="B528" s="138"/>
      <c r="C528" s="141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6"/>
      <c r="AN528" s="136"/>
      <c r="AO528" s="136"/>
    </row>
    <row r="529" spans="1:41" s="125" customFormat="1" x14ac:dyDescent="0.25">
      <c r="A529" s="138"/>
      <c r="B529" s="138"/>
      <c r="C529" s="141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6"/>
      <c r="AN529" s="136"/>
      <c r="AO529" s="136"/>
    </row>
    <row r="530" spans="1:41" s="125" customFormat="1" x14ac:dyDescent="0.25">
      <c r="A530" s="138"/>
      <c r="B530" s="138"/>
      <c r="C530" s="141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6"/>
      <c r="AN530" s="136"/>
      <c r="AO530" s="136"/>
    </row>
    <row r="531" spans="1:41" s="125" customFormat="1" x14ac:dyDescent="0.25">
      <c r="A531" s="138"/>
      <c r="B531" s="138"/>
      <c r="C531" s="141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6"/>
      <c r="AN531" s="136"/>
      <c r="AO531" s="136"/>
    </row>
    <row r="532" spans="1:41" s="125" customFormat="1" x14ac:dyDescent="0.25">
      <c r="A532" s="138"/>
      <c r="B532" s="138"/>
      <c r="C532" s="141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6"/>
      <c r="AN532" s="136"/>
      <c r="AO532" s="136"/>
    </row>
    <row r="533" spans="1:41" s="125" customFormat="1" x14ac:dyDescent="0.25">
      <c r="A533" s="138"/>
      <c r="B533" s="138"/>
      <c r="C533" s="141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6"/>
      <c r="AN533" s="136"/>
      <c r="AO533" s="136"/>
    </row>
    <row r="534" spans="1:41" s="125" customFormat="1" x14ac:dyDescent="0.25">
      <c r="A534" s="138"/>
      <c r="B534" s="138"/>
      <c r="C534" s="141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6"/>
      <c r="AN534" s="136"/>
      <c r="AO534" s="136"/>
    </row>
    <row r="535" spans="1:41" s="125" customFormat="1" x14ac:dyDescent="0.25">
      <c r="A535" s="138"/>
      <c r="B535" s="138"/>
      <c r="C535" s="141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6"/>
      <c r="AN535" s="136"/>
      <c r="AO535" s="136"/>
    </row>
    <row r="536" spans="1:41" s="125" customFormat="1" x14ac:dyDescent="0.25">
      <c r="A536" s="138"/>
      <c r="B536" s="138"/>
      <c r="C536" s="141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6"/>
      <c r="AN536" s="136"/>
      <c r="AO536" s="136"/>
    </row>
    <row r="537" spans="1:41" s="125" customFormat="1" x14ac:dyDescent="0.25">
      <c r="A537" s="138"/>
      <c r="B537" s="138"/>
      <c r="C537" s="141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6"/>
      <c r="AN537" s="136"/>
      <c r="AO537" s="136"/>
    </row>
    <row r="538" spans="1:41" s="125" customFormat="1" x14ac:dyDescent="0.25">
      <c r="A538" s="138"/>
      <c r="B538" s="138"/>
      <c r="C538" s="141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6"/>
      <c r="AN538" s="136"/>
      <c r="AO538" s="136"/>
    </row>
    <row r="539" spans="1:41" s="125" customFormat="1" x14ac:dyDescent="0.25">
      <c r="A539" s="138"/>
      <c r="B539" s="138"/>
      <c r="C539" s="141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6"/>
      <c r="AN539" s="136"/>
      <c r="AO539" s="136"/>
    </row>
    <row r="540" spans="1:41" s="125" customFormat="1" x14ac:dyDescent="0.25">
      <c r="A540" s="138"/>
      <c r="B540" s="138"/>
      <c r="C540" s="141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6"/>
      <c r="AN540" s="136"/>
      <c r="AO540" s="136"/>
    </row>
    <row r="541" spans="1:41" s="125" customFormat="1" x14ac:dyDescent="0.25">
      <c r="A541" s="138"/>
      <c r="B541" s="138"/>
      <c r="C541" s="141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6"/>
      <c r="AN541" s="136"/>
      <c r="AO541" s="136"/>
    </row>
    <row r="542" spans="1:41" s="125" customFormat="1" x14ac:dyDescent="0.25">
      <c r="A542" s="138"/>
      <c r="B542" s="138"/>
      <c r="C542" s="141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6"/>
      <c r="AN542" s="136"/>
      <c r="AO542" s="136"/>
    </row>
    <row r="543" spans="1:41" s="125" customFormat="1" x14ac:dyDescent="0.25">
      <c r="A543" s="138"/>
      <c r="B543" s="138"/>
      <c r="C543" s="141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6"/>
      <c r="AN543" s="136"/>
      <c r="AO543" s="136"/>
    </row>
    <row r="544" spans="1:41" s="125" customFormat="1" x14ac:dyDescent="0.25">
      <c r="A544" s="138"/>
      <c r="B544" s="138"/>
      <c r="C544" s="141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6"/>
      <c r="AN544" s="136"/>
      <c r="AO544" s="136"/>
    </row>
    <row r="545" spans="1:41" s="125" customFormat="1" x14ac:dyDescent="0.25">
      <c r="A545" s="138"/>
      <c r="B545" s="138"/>
      <c r="C545" s="141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6"/>
      <c r="AN545" s="136"/>
      <c r="AO545" s="136"/>
    </row>
    <row r="546" spans="1:41" s="125" customFormat="1" x14ac:dyDescent="0.25">
      <c r="A546" s="138"/>
      <c r="B546" s="138"/>
      <c r="C546" s="141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6"/>
      <c r="AN546" s="136"/>
      <c r="AO546" s="136"/>
    </row>
    <row r="547" spans="1:41" s="125" customFormat="1" x14ac:dyDescent="0.25">
      <c r="A547" s="138"/>
      <c r="B547" s="138"/>
      <c r="C547" s="141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6"/>
      <c r="AN547" s="136"/>
      <c r="AO547" s="136"/>
    </row>
    <row r="548" spans="1:41" s="125" customFormat="1" x14ac:dyDescent="0.25">
      <c r="A548" s="138"/>
      <c r="B548" s="138"/>
      <c r="C548" s="141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6"/>
      <c r="AN548" s="136"/>
      <c r="AO548" s="136"/>
    </row>
    <row r="549" spans="1:41" s="125" customFormat="1" x14ac:dyDescent="0.25">
      <c r="A549" s="138"/>
      <c r="B549" s="138"/>
      <c r="C549" s="141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6"/>
      <c r="AN549" s="136"/>
      <c r="AO549" s="136"/>
    </row>
    <row r="550" spans="1:41" s="125" customFormat="1" x14ac:dyDescent="0.25">
      <c r="A550" s="138"/>
      <c r="B550" s="138"/>
      <c r="C550" s="141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6"/>
      <c r="AN550" s="136"/>
      <c r="AO550" s="136"/>
    </row>
    <row r="551" spans="1:41" s="125" customFormat="1" x14ac:dyDescent="0.25">
      <c r="A551" s="138"/>
      <c r="B551" s="138"/>
      <c r="C551" s="141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6"/>
      <c r="AN551" s="136"/>
      <c r="AO551" s="136"/>
    </row>
    <row r="552" spans="1:41" s="125" customFormat="1" x14ac:dyDescent="0.25">
      <c r="A552" s="138"/>
      <c r="B552" s="138"/>
      <c r="C552" s="141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6"/>
      <c r="AN552" s="136"/>
      <c r="AO552" s="136"/>
    </row>
    <row r="553" spans="1:41" s="125" customFormat="1" x14ac:dyDescent="0.25">
      <c r="A553" s="138"/>
      <c r="B553" s="138"/>
      <c r="C553" s="141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6"/>
      <c r="AN553" s="136"/>
      <c r="AO553" s="136"/>
    </row>
    <row r="554" spans="1:41" s="125" customFormat="1" x14ac:dyDescent="0.25">
      <c r="A554" s="138"/>
      <c r="B554" s="138"/>
      <c r="C554" s="141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6"/>
      <c r="AN554" s="136"/>
      <c r="AO554" s="136"/>
    </row>
    <row r="555" spans="1:41" s="125" customFormat="1" x14ac:dyDescent="0.25">
      <c r="A555" s="138"/>
      <c r="B555" s="138"/>
      <c r="C555" s="141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6"/>
      <c r="AN555" s="136"/>
      <c r="AO555" s="136"/>
    </row>
    <row r="556" spans="1:41" s="125" customFormat="1" x14ac:dyDescent="0.25">
      <c r="A556" s="138"/>
      <c r="B556" s="138"/>
      <c r="C556" s="141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6"/>
      <c r="AN556" s="136"/>
      <c r="AO556" s="136"/>
    </row>
    <row r="557" spans="1:41" s="125" customFormat="1" x14ac:dyDescent="0.25">
      <c r="A557" s="138"/>
      <c r="B557" s="138"/>
      <c r="C557" s="141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6"/>
      <c r="AN557" s="136"/>
      <c r="AO557" s="136"/>
    </row>
    <row r="558" spans="1:41" s="125" customFormat="1" x14ac:dyDescent="0.25">
      <c r="A558" s="138"/>
      <c r="B558" s="138"/>
      <c r="C558" s="141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6"/>
      <c r="AN558" s="136"/>
      <c r="AO558" s="136"/>
    </row>
    <row r="559" spans="1:41" s="125" customFormat="1" x14ac:dyDescent="0.25">
      <c r="A559" s="138"/>
      <c r="B559" s="138"/>
      <c r="C559" s="141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6"/>
      <c r="AN559" s="136"/>
      <c r="AO559" s="136"/>
    </row>
    <row r="560" spans="1:41" s="125" customFormat="1" x14ac:dyDescent="0.25">
      <c r="A560" s="138"/>
      <c r="B560" s="138"/>
      <c r="C560" s="141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6"/>
      <c r="AN560" s="136"/>
      <c r="AO560" s="136"/>
    </row>
    <row r="561" spans="1:41" s="125" customFormat="1" x14ac:dyDescent="0.25">
      <c r="A561" s="138"/>
      <c r="B561" s="138"/>
      <c r="C561" s="141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6"/>
      <c r="AN561" s="136"/>
      <c r="AO561" s="136"/>
    </row>
    <row r="562" spans="1:41" s="125" customFormat="1" x14ac:dyDescent="0.25">
      <c r="A562" s="138"/>
      <c r="B562" s="138"/>
      <c r="C562" s="141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6"/>
      <c r="AN562" s="136"/>
      <c r="AO562" s="136"/>
    </row>
    <row r="563" spans="1:41" s="125" customFormat="1" x14ac:dyDescent="0.25">
      <c r="A563" s="138"/>
      <c r="B563" s="138"/>
      <c r="C563" s="141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6"/>
      <c r="AN563" s="136"/>
      <c r="AO563" s="136"/>
    </row>
    <row r="564" spans="1:41" s="125" customFormat="1" x14ac:dyDescent="0.25">
      <c r="A564" s="138"/>
      <c r="B564" s="138"/>
      <c r="C564" s="141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6"/>
      <c r="AN564" s="136"/>
      <c r="AO564" s="136"/>
    </row>
    <row r="565" spans="1:41" s="125" customFormat="1" x14ac:dyDescent="0.25">
      <c r="A565" s="138"/>
      <c r="B565" s="138"/>
      <c r="C565" s="141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6"/>
      <c r="AN565" s="136"/>
      <c r="AO565" s="136"/>
    </row>
    <row r="566" spans="1:41" s="125" customFormat="1" x14ac:dyDescent="0.25">
      <c r="A566" s="138"/>
      <c r="B566" s="138"/>
      <c r="C566" s="141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6"/>
      <c r="AN566" s="136"/>
      <c r="AO566" s="136"/>
    </row>
    <row r="567" spans="1:41" s="125" customFormat="1" x14ac:dyDescent="0.25">
      <c r="A567" s="138"/>
      <c r="B567" s="138"/>
      <c r="C567" s="141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6"/>
      <c r="AN567" s="136"/>
      <c r="AO567" s="136"/>
    </row>
    <row r="568" spans="1:41" s="125" customFormat="1" x14ac:dyDescent="0.25">
      <c r="A568" s="138"/>
      <c r="B568" s="138"/>
      <c r="C568" s="141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6"/>
      <c r="AN568" s="136"/>
      <c r="AO568" s="136"/>
    </row>
    <row r="569" spans="1:41" s="125" customFormat="1" x14ac:dyDescent="0.25">
      <c r="A569" s="138"/>
      <c r="B569" s="138"/>
      <c r="C569" s="141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6"/>
      <c r="AN569" s="136"/>
      <c r="AO569" s="136"/>
    </row>
    <row r="570" spans="1:41" s="125" customFormat="1" x14ac:dyDescent="0.25">
      <c r="A570" s="138"/>
      <c r="B570" s="138"/>
      <c r="C570" s="141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6"/>
      <c r="AN570" s="136"/>
      <c r="AO570" s="136"/>
    </row>
    <row r="571" spans="1:41" s="125" customFormat="1" x14ac:dyDescent="0.25">
      <c r="A571" s="138"/>
      <c r="B571" s="138"/>
      <c r="C571" s="141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6"/>
      <c r="AN571" s="136"/>
      <c r="AO571" s="136"/>
    </row>
    <row r="572" spans="1:41" s="125" customFormat="1" x14ac:dyDescent="0.25">
      <c r="A572" s="138"/>
      <c r="B572" s="138"/>
      <c r="C572" s="141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6"/>
      <c r="AN572" s="136"/>
      <c r="AO572" s="136"/>
    </row>
    <row r="573" spans="1:41" s="125" customFormat="1" x14ac:dyDescent="0.25">
      <c r="A573" s="138"/>
      <c r="B573" s="138"/>
      <c r="C573" s="141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6"/>
      <c r="AN573" s="136"/>
      <c r="AO573" s="136"/>
    </row>
    <row r="574" spans="1:41" s="125" customFormat="1" x14ac:dyDescent="0.25">
      <c r="A574" s="138"/>
      <c r="B574" s="138"/>
      <c r="C574" s="141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6"/>
      <c r="AN574" s="136"/>
      <c r="AO574" s="136"/>
    </row>
    <row r="575" spans="1:41" s="125" customFormat="1" x14ac:dyDescent="0.25">
      <c r="A575" s="138"/>
      <c r="B575" s="138"/>
      <c r="C575" s="141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6"/>
      <c r="AN575" s="136"/>
      <c r="AO575" s="136"/>
    </row>
    <row r="576" spans="1:41" s="125" customFormat="1" x14ac:dyDescent="0.25">
      <c r="A576" s="138"/>
      <c r="B576" s="138"/>
      <c r="C576" s="141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6"/>
      <c r="AN576" s="136"/>
      <c r="AO576" s="136"/>
    </row>
    <row r="577" spans="1:41" s="125" customFormat="1" x14ac:dyDescent="0.25">
      <c r="A577" s="138"/>
      <c r="B577" s="138"/>
      <c r="C577" s="141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6"/>
      <c r="AN577" s="136"/>
      <c r="AO577" s="136"/>
    </row>
    <row r="578" spans="1:41" s="125" customFormat="1" x14ac:dyDescent="0.25">
      <c r="A578" s="138"/>
      <c r="B578" s="138"/>
      <c r="C578" s="141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6"/>
      <c r="AN578" s="136"/>
      <c r="AO578" s="136"/>
    </row>
    <row r="579" spans="1:41" s="125" customFormat="1" x14ac:dyDescent="0.25">
      <c r="A579" s="138"/>
      <c r="B579" s="138"/>
      <c r="C579" s="141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6"/>
      <c r="AN579" s="136"/>
      <c r="AO579" s="136"/>
    </row>
    <row r="580" spans="1:41" s="125" customFormat="1" x14ac:dyDescent="0.25">
      <c r="A580" s="138"/>
      <c r="B580" s="138"/>
      <c r="C580" s="141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6"/>
      <c r="AN580" s="136"/>
      <c r="AO580" s="136"/>
    </row>
    <row r="581" spans="1:41" s="125" customFormat="1" x14ac:dyDescent="0.25">
      <c r="A581" s="138"/>
      <c r="B581" s="138"/>
      <c r="C581" s="141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6"/>
      <c r="AN581" s="136"/>
      <c r="AO581" s="136"/>
    </row>
    <row r="582" spans="1:41" s="125" customFormat="1" x14ac:dyDescent="0.25">
      <c r="A582" s="138"/>
      <c r="B582" s="138"/>
      <c r="C582" s="141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6"/>
      <c r="AN582" s="136"/>
      <c r="AO582" s="136"/>
    </row>
    <row r="583" spans="1:41" s="125" customFormat="1" x14ac:dyDescent="0.25">
      <c r="A583" s="138"/>
      <c r="B583" s="138"/>
      <c r="C583" s="141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6"/>
      <c r="AN583" s="136"/>
      <c r="AO583" s="136"/>
    </row>
    <row r="584" spans="1:41" s="125" customFormat="1" x14ac:dyDescent="0.25">
      <c r="A584" s="138"/>
      <c r="B584" s="138"/>
      <c r="C584" s="141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6"/>
      <c r="AN584" s="136"/>
      <c r="AO584" s="136"/>
    </row>
    <row r="585" spans="1:41" s="125" customFormat="1" x14ac:dyDescent="0.25">
      <c r="A585" s="138"/>
      <c r="B585" s="138"/>
      <c r="C585" s="141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6"/>
      <c r="AN585" s="136"/>
      <c r="AO585" s="136"/>
    </row>
    <row r="586" spans="1:41" s="125" customFormat="1" x14ac:dyDescent="0.25">
      <c r="A586" s="138"/>
      <c r="B586" s="138"/>
      <c r="C586" s="141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6"/>
      <c r="AN586" s="136"/>
      <c r="AO586" s="136"/>
    </row>
    <row r="587" spans="1:41" s="125" customFormat="1" x14ac:dyDescent="0.25">
      <c r="A587" s="138"/>
      <c r="B587" s="138"/>
      <c r="C587" s="141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6"/>
      <c r="AN587" s="136"/>
      <c r="AO587" s="136"/>
    </row>
    <row r="588" spans="1:41" s="125" customFormat="1" x14ac:dyDescent="0.25">
      <c r="A588" s="138"/>
      <c r="B588" s="138"/>
      <c r="C588" s="141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6"/>
      <c r="AN588" s="136"/>
      <c r="AO588" s="136"/>
    </row>
    <row r="589" spans="1:41" s="125" customFormat="1" x14ac:dyDescent="0.25">
      <c r="A589" s="138"/>
      <c r="B589" s="138"/>
      <c r="C589" s="141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6"/>
      <c r="AN589" s="136"/>
      <c r="AO589" s="136"/>
    </row>
    <row r="590" spans="1:41" s="125" customFormat="1" x14ac:dyDescent="0.25">
      <c r="A590" s="138"/>
      <c r="B590" s="138"/>
      <c r="C590" s="141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6"/>
      <c r="AN590" s="136"/>
      <c r="AO590" s="136"/>
    </row>
    <row r="591" spans="1:41" s="125" customFormat="1" x14ac:dyDescent="0.25">
      <c r="A591" s="138"/>
      <c r="B591" s="138"/>
      <c r="C591" s="141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6"/>
      <c r="AN591" s="136"/>
      <c r="AO591" s="136"/>
    </row>
    <row r="592" spans="1:41" s="125" customFormat="1" x14ac:dyDescent="0.25">
      <c r="A592" s="138"/>
      <c r="B592" s="138"/>
      <c r="C592" s="141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6"/>
      <c r="AN592" s="136"/>
      <c r="AO592" s="136"/>
    </row>
    <row r="593" spans="1:41" s="125" customFormat="1" x14ac:dyDescent="0.25">
      <c r="A593" s="138"/>
      <c r="B593" s="138"/>
      <c r="C593" s="141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6"/>
      <c r="AN593" s="136"/>
      <c r="AO593" s="136"/>
    </row>
    <row r="594" spans="1:41" s="125" customFormat="1" x14ac:dyDescent="0.25">
      <c r="A594" s="138"/>
      <c r="B594" s="138"/>
      <c r="C594" s="141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6"/>
      <c r="AN594" s="136"/>
      <c r="AO594" s="136"/>
    </row>
    <row r="595" spans="1:41" s="125" customFormat="1" x14ac:dyDescent="0.25">
      <c r="A595" s="138"/>
      <c r="B595" s="138"/>
      <c r="C595" s="141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6"/>
      <c r="AN595" s="136"/>
      <c r="AO595" s="136"/>
    </row>
    <row r="596" spans="1:41" s="125" customFormat="1" x14ac:dyDescent="0.25">
      <c r="A596" s="138"/>
      <c r="B596" s="138"/>
      <c r="C596" s="141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6"/>
      <c r="AN596" s="136"/>
      <c r="AO596" s="136"/>
    </row>
    <row r="597" spans="1:41" s="125" customFormat="1" x14ac:dyDescent="0.25">
      <c r="A597" s="138"/>
      <c r="B597" s="138"/>
      <c r="C597" s="141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6"/>
      <c r="AN597" s="136"/>
      <c r="AO597" s="136"/>
    </row>
    <row r="598" spans="1:41" s="125" customFormat="1" x14ac:dyDescent="0.25">
      <c r="A598" s="138"/>
      <c r="B598" s="138"/>
      <c r="C598" s="141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6"/>
      <c r="AN598" s="136"/>
      <c r="AO598" s="136"/>
    </row>
    <row r="599" spans="1:41" s="125" customFormat="1" x14ac:dyDescent="0.25">
      <c r="A599" s="138"/>
      <c r="B599" s="138"/>
      <c r="C599" s="141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6"/>
      <c r="AN599" s="136"/>
      <c r="AO599" s="136"/>
    </row>
    <row r="600" spans="1:41" s="125" customFormat="1" x14ac:dyDescent="0.25">
      <c r="A600" s="138"/>
      <c r="B600" s="138"/>
      <c r="C600" s="141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6"/>
      <c r="AN600" s="136"/>
      <c r="AO600" s="136"/>
    </row>
    <row r="601" spans="1:41" s="125" customFormat="1" x14ac:dyDescent="0.25">
      <c r="A601" s="138"/>
      <c r="B601" s="138"/>
      <c r="C601" s="141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6"/>
      <c r="AN601" s="136"/>
      <c r="AO601" s="136"/>
    </row>
    <row r="602" spans="1:41" s="125" customFormat="1" x14ac:dyDescent="0.25">
      <c r="A602" s="138"/>
      <c r="B602" s="138"/>
      <c r="C602" s="141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6"/>
      <c r="AN602" s="136"/>
      <c r="AO602" s="136"/>
    </row>
    <row r="603" spans="1:41" s="125" customFormat="1" x14ac:dyDescent="0.25">
      <c r="A603" s="138"/>
      <c r="B603" s="138"/>
      <c r="C603" s="141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6"/>
      <c r="AN603" s="136"/>
      <c r="AO603" s="136"/>
    </row>
    <row r="604" spans="1:41" s="125" customFormat="1" x14ac:dyDescent="0.25">
      <c r="A604" s="138"/>
      <c r="B604" s="138"/>
      <c r="C604" s="141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6"/>
      <c r="AN604" s="136"/>
      <c r="AO604" s="136"/>
    </row>
    <row r="605" spans="1:41" s="125" customFormat="1" x14ac:dyDescent="0.25">
      <c r="A605" s="138"/>
      <c r="B605" s="138"/>
      <c r="C605" s="141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6"/>
      <c r="AN605" s="136"/>
      <c r="AO605" s="136"/>
    </row>
    <row r="606" spans="1:41" s="125" customFormat="1" x14ac:dyDescent="0.25">
      <c r="A606" s="138"/>
      <c r="B606" s="138"/>
      <c r="C606" s="141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6"/>
      <c r="AN606" s="136"/>
      <c r="AO606" s="136"/>
    </row>
    <row r="607" spans="1:41" s="125" customFormat="1" x14ac:dyDescent="0.25">
      <c r="A607" s="138"/>
      <c r="B607" s="138"/>
      <c r="C607" s="141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6"/>
      <c r="AN607" s="136"/>
      <c r="AO607" s="136"/>
    </row>
    <row r="608" spans="1:41" s="125" customFormat="1" x14ac:dyDescent="0.25">
      <c r="A608" s="138"/>
      <c r="B608" s="138"/>
      <c r="C608" s="141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6"/>
      <c r="AN608" s="136"/>
      <c r="AO608" s="136"/>
    </row>
    <row r="609" spans="1:41" s="125" customFormat="1" x14ac:dyDescent="0.25">
      <c r="A609" s="138"/>
      <c r="B609" s="138"/>
      <c r="C609" s="141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6"/>
      <c r="AN609" s="136"/>
      <c r="AO609" s="136"/>
    </row>
    <row r="610" spans="1:41" s="125" customFormat="1" x14ac:dyDescent="0.25">
      <c r="A610" s="138"/>
      <c r="B610" s="138"/>
      <c r="C610" s="141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6"/>
      <c r="AN610" s="136"/>
      <c r="AO610" s="136"/>
    </row>
    <row r="611" spans="1:41" s="125" customFormat="1" x14ac:dyDescent="0.25">
      <c r="A611" s="138"/>
      <c r="B611" s="138"/>
      <c r="C611" s="141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6"/>
      <c r="AN611" s="136"/>
      <c r="AO611" s="136"/>
    </row>
    <row r="612" spans="1:41" s="125" customFormat="1" x14ac:dyDescent="0.25">
      <c r="A612" s="138"/>
      <c r="B612" s="138"/>
      <c r="C612" s="141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6"/>
      <c r="AN612" s="136"/>
      <c r="AO612" s="136"/>
    </row>
    <row r="613" spans="1:41" s="125" customFormat="1" x14ac:dyDescent="0.25">
      <c r="A613" s="138"/>
      <c r="B613" s="138"/>
      <c r="C613" s="141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6"/>
      <c r="AN613" s="136"/>
      <c r="AO613" s="136"/>
    </row>
    <row r="614" spans="1:41" s="125" customFormat="1" x14ac:dyDescent="0.25">
      <c r="A614" s="138"/>
      <c r="B614" s="138"/>
      <c r="C614" s="141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6"/>
      <c r="AN614" s="136"/>
      <c r="AO614" s="136"/>
    </row>
    <row r="615" spans="1:41" s="125" customFormat="1" x14ac:dyDescent="0.25">
      <c r="A615" s="138"/>
      <c r="B615" s="138"/>
      <c r="C615" s="141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6"/>
      <c r="AN615" s="136"/>
      <c r="AO615" s="136"/>
    </row>
    <row r="616" spans="1:41" s="125" customFormat="1" x14ac:dyDescent="0.25">
      <c r="A616" s="138"/>
      <c r="B616" s="138"/>
      <c r="C616" s="141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6"/>
      <c r="AN616" s="136"/>
      <c r="AO616" s="136"/>
    </row>
    <row r="617" spans="1:41" s="125" customFormat="1" x14ac:dyDescent="0.25">
      <c r="A617" s="138"/>
      <c r="B617" s="138"/>
      <c r="C617" s="141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6"/>
      <c r="AN617" s="136"/>
      <c r="AO617" s="136"/>
    </row>
    <row r="618" spans="1:41" s="125" customFormat="1" x14ac:dyDescent="0.25">
      <c r="A618" s="138"/>
      <c r="B618" s="138"/>
      <c r="C618" s="141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6"/>
      <c r="AN618" s="136"/>
      <c r="AO618" s="136"/>
    </row>
    <row r="619" spans="1:41" s="125" customFormat="1" x14ac:dyDescent="0.25">
      <c r="A619" s="138"/>
      <c r="B619" s="138"/>
      <c r="C619" s="141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6"/>
      <c r="AN619" s="136"/>
      <c r="AO619" s="136"/>
    </row>
    <row r="620" spans="1:41" s="125" customFormat="1" x14ac:dyDescent="0.25">
      <c r="A620" s="138"/>
      <c r="B620" s="138"/>
      <c r="C620" s="141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6"/>
      <c r="AN620" s="136"/>
      <c r="AO620" s="136"/>
    </row>
    <row r="621" spans="1:41" s="125" customFormat="1" x14ac:dyDescent="0.25">
      <c r="A621" s="138"/>
      <c r="B621" s="138"/>
      <c r="C621" s="141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6"/>
      <c r="AN621" s="136"/>
      <c r="AO621" s="136"/>
    </row>
    <row r="622" spans="1:41" s="125" customFormat="1" x14ac:dyDescent="0.25">
      <c r="A622" s="138"/>
      <c r="B622" s="138"/>
      <c r="C622" s="141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6"/>
      <c r="AN622" s="136"/>
      <c r="AO622" s="136"/>
    </row>
    <row r="623" spans="1:41" s="125" customFormat="1" x14ac:dyDescent="0.25">
      <c r="A623" s="138"/>
      <c r="B623" s="138"/>
      <c r="C623" s="141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6"/>
      <c r="AN623" s="136"/>
      <c r="AO623" s="136"/>
    </row>
    <row r="624" spans="1:41" s="125" customFormat="1" x14ac:dyDescent="0.25">
      <c r="A624" s="138"/>
      <c r="B624" s="138"/>
      <c r="C624" s="141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6"/>
      <c r="AN624" s="136"/>
      <c r="AO624" s="136"/>
    </row>
    <row r="625" spans="1:41" s="125" customFormat="1" x14ac:dyDescent="0.25">
      <c r="A625" s="138"/>
      <c r="B625" s="138"/>
      <c r="C625" s="141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6"/>
      <c r="AN625" s="136"/>
      <c r="AO625" s="136"/>
    </row>
    <row r="626" spans="1:41" s="125" customFormat="1" x14ac:dyDescent="0.25">
      <c r="A626" s="138"/>
      <c r="B626" s="138"/>
      <c r="C626" s="141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6"/>
      <c r="AN626" s="136"/>
      <c r="AO626" s="136"/>
    </row>
    <row r="627" spans="1:41" s="125" customFormat="1" x14ac:dyDescent="0.25">
      <c r="A627" s="138"/>
      <c r="B627" s="138"/>
      <c r="C627" s="141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6"/>
      <c r="AN627" s="136"/>
      <c r="AO627" s="136"/>
    </row>
    <row r="628" spans="1:41" s="125" customFormat="1" x14ac:dyDescent="0.25">
      <c r="A628" s="138"/>
      <c r="B628" s="138"/>
      <c r="C628" s="141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6"/>
      <c r="AN628" s="136"/>
      <c r="AO628" s="136"/>
    </row>
    <row r="629" spans="1:41" s="125" customFormat="1" x14ac:dyDescent="0.25">
      <c r="A629" s="138"/>
      <c r="B629" s="138"/>
      <c r="C629" s="141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6"/>
      <c r="AN629" s="136"/>
      <c r="AO629" s="136"/>
    </row>
    <row r="630" spans="1:41" s="125" customFormat="1" x14ac:dyDescent="0.25">
      <c r="A630" s="138"/>
      <c r="B630" s="138"/>
      <c r="C630" s="141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6"/>
      <c r="AN630" s="136"/>
      <c r="AO630" s="136"/>
    </row>
    <row r="631" spans="1:41" s="125" customFormat="1" x14ac:dyDescent="0.25">
      <c r="A631" s="138"/>
      <c r="B631" s="138"/>
      <c r="C631" s="141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6"/>
      <c r="AN631" s="136"/>
      <c r="AO631" s="136"/>
    </row>
    <row r="632" spans="1:41" s="125" customFormat="1" x14ac:dyDescent="0.25">
      <c r="A632" s="138"/>
      <c r="B632" s="138"/>
      <c r="C632" s="141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6"/>
      <c r="AN632" s="136"/>
      <c r="AO632" s="136"/>
    </row>
    <row r="633" spans="1:41" s="125" customFormat="1" x14ac:dyDescent="0.25">
      <c r="A633" s="138"/>
      <c r="B633" s="138"/>
      <c r="C633" s="141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6"/>
      <c r="AN633" s="136"/>
      <c r="AO633" s="136"/>
    </row>
    <row r="634" spans="1:41" s="125" customFormat="1" x14ac:dyDescent="0.25">
      <c r="A634" s="138"/>
      <c r="B634" s="138"/>
      <c r="C634" s="141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6"/>
      <c r="AN634" s="136"/>
      <c r="AO634" s="136"/>
    </row>
    <row r="635" spans="1:41" s="125" customFormat="1" x14ac:dyDescent="0.25">
      <c r="A635" s="138"/>
      <c r="B635" s="138"/>
      <c r="C635" s="141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6"/>
      <c r="AN635" s="136"/>
      <c r="AO635" s="136"/>
    </row>
    <row r="636" spans="1:41" s="125" customFormat="1" x14ac:dyDescent="0.25">
      <c r="A636" s="138"/>
      <c r="B636" s="138"/>
      <c r="C636" s="141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6"/>
      <c r="AN636" s="136"/>
      <c r="AO636" s="136"/>
    </row>
    <row r="637" spans="1:41" s="125" customFormat="1" x14ac:dyDescent="0.25">
      <c r="A637" s="138"/>
      <c r="B637" s="138"/>
      <c r="C637" s="141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6"/>
      <c r="AN637" s="136"/>
      <c r="AO637" s="136"/>
    </row>
    <row r="638" spans="1:41" s="125" customFormat="1" x14ac:dyDescent="0.25">
      <c r="A638" s="138"/>
      <c r="B638" s="138"/>
      <c r="C638" s="141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6"/>
      <c r="AN638" s="136"/>
      <c r="AO638" s="136"/>
    </row>
    <row r="639" spans="1:41" s="125" customFormat="1" x14ac:dyDescent="0.25">
      <c r="A639" s="138"/>
      <c r="B639" s="138"/>
      <c r="C639" s="141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6"/>
      <c r="AN639" s="136"/>
      <c r="AO639" s="136"/>
    </row>
    <row r="640" spans="1:41" s="125" customFormat="1" x14ac:dyDescent="0.25">
      <c r="A640" s="138"/>
      <c r="B640" s="138"/>
      <c r="C640" s="141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6"/>
      <c r="AN640" s="136"/>
      <c r="AO640" s="136"/>
    </row>
    <row r="641" spans="1:41" s="125" customFormat="1" x14ac:dyDescent="0.25">
      <c r="A641" s="138"/>
      <c r="B641" s="138"/>
      <c r="C641" s="141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6"/>
      <c r="AN641" s="136"/>
      <c r="AO641" s="136"/>
    </row>
    <row r="642" spans="1:41" s="125" customFormat="1" x14ac:dyDescent="0.25">
      <c r="A642" s="138"/>
      <c r="B642" s="138"/>
      <c r="C642" s="141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6"/>
      <c r="AN642" s="136"/>
      <c r="AO642" s="136"/>
    </row>
    <row r="643" spans="1:41" s="125" customFormat="1" x14ac:dyDescent="0.25">
      <c r="A643" s="138"/>
      <c r="B643" s="138"/>
      <c r="C643" s="141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6"/>
      <c r="AN643" s="136"/>
      <c r="AO643" s="136"/>
    </row>
    <row r="644" spans="1:41" s="125" customFormat="1" x14ac:dyDescent="0.25">
      <c r="A644" s="138"/>
      <c r="B644" s="138"/>
      <c r="C644" s="141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6"/>
      <c r="AN644" s="136"/>
      <c r="AO644" s="136"/>
    </row>
    <row r="645" spans="1:41" s="125" customFormat="1" x14ac:dyDescent="0.25">
      <c r="A645" s="138"/>
      <c r="B645" s="138"/>
      <c r="C645" s="141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6"/>
      <c r="AN645" s="136"/>
      <c r="AO645" s="136"/>
    </row>
    <row r="646" spans="1:41" s="125" customFormat="1" x14ac:dyDescent="0.25">
      <c r="A646" s="138"/>
      <c r="B646" s="138"/>
      <c r="C646" s="141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6"/>
      <c r="AN646" s="136"/>
      <c r="AO646" s="136"/>
    </row>
    <row r="647" spans="1:41" s="125" customFormat="1" x14ac:dyDescent="0.25">
      <c r="A647" s="138"/>
      <c r="B647" s="138"/>
      <c r="C647" s="141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6"/>
      <c r="AN647" s="136"/>
      <c r="AO647" s="136"/>
    </row>
    <row r="648" spans="1:41" s="125" customFormat="1" x14ac:dyDescent="0.25">
      <c r="A648" s="138"/>
      <c r="B648" s="138"/>
      <c r="C648" s="141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6"/>
      <c r="AN648" s="136"/>
      <c r="AO648" s="136"/>
    </row>
    <row r="649" spans="1:41" s="125" customFormat="1" x14ac:dyDescent="0.25">
      <c r="A649" s="138"/>
      <c r="B649" s="138"/>
      <c r="C649" s="141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6"/>
      <c r="AN649" s="136"/>
      <c r="AO649" s="136"/>
    </row>
    <row r="650" spans="1:41" s="125" customFormat="1" x14ac:dyDescent="0.25">
      <c r="A650" s="138"/>
      <c r="B650" s="138"/>
      <c r="C650" s="141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6"/>
      <c r="AN650" s="136"/>
      <c r="AO650" s="136"/>
    </row>
    <row r="651" spans="1:41" s="125" customFormat="1" x14ac:dyDescent="0.25">
      <c r="A651" s="138"/>
      <c r="B651" s="138"/>
      <c r="C651" s="141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6"/>
      <c r="AN651" s="136"/>
      <c r="AO651" s="136"/>
    </row>
    <row r="652" spans="1:41" s="125" customFormat="1" x14ac:dyDescent="0.25">
      <c r="A652" s="138"/>
      <c r="B652" s="138"/>
      <c r="C652" s="141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6"/>
      <c r="AN652" s="136"/>
      <c r="AO652" s="136"/>
    </row>
    <row r="653" spans="1:41" s="125" customFormat="1" x14ac:dyDescent="0.25">
      <c r="A653" s="138"/>
      <c r="B653" s="138"/>
      <c r="C653" s="141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6"/>
      <c r="AN653" s="136"/>
      <c r="AO653" s="136"/>
    </row>
    <row r="654" spans="1:41" s="125" customFormat="1" x14ac:dyDescent="0.25">
      <c r="A654" s="138"/>
      <c r="B654" s="138"/>
      <c r="C654" s="141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6"/>
      <c r="AN654" s="136"/>
      <c r="AO654" s="136"/>
    </row>
    <row r="655" spans="1:41" s="125" customFormat="1" x14ac:dyDescent="0.25">
      <c r="A655" s="138"/>
      <c r="B655" s="138"/>
      <c r="C655" s="141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6"/>
      <c r="AN655" s="136"/>
      <c r="AO655" s="136"/>
    </row>
    <row r="656" spans="1:41" s="125" customFormat="1" x14ac:dyDescent="0.25">
      <c r="A656" s="138"/>
      <c r="B656" s="138"/>
      <c r="C656" s="141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6"/>
      <c r="AN656" s="136"/>
      <c r="AO656" s="136"/>
    </row>
    <row r="657" spans="1:41" s="125" customFormat="1" x14ac:dyDescent="0.25">
      <c r="A657" s="138"/>
      <c r="B657" s="138"/>
      <c r="C657" s="141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6"/>
      <c r="AN657" s="136"/>
      <c r="AO657" s="136"/>
    </row>
    <row r="658" spans="1:41" s="125" customFormat="1" x14ac:dyDescent="0.25">
      <c r="A658" s="138"/>
      <c r="B658" s="138"/>
      <c r="C658" s="141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6"/>
      <c r="AN658" s="136"/>
      <c r="AO658" s="136"/>
    </row>
    <row r="659" spans="1:41" s="125" customFormat="1" x14ac:dyDescent="0.25">
      <c r="A659" s="138"/>
      <c r="B659" s="138"/>
      <c r="C659" s="141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6"/>
      <c r="AN659" s="136"/>
      <c r="AO659" s="136"/>
    </row>
    <row r="660" spans="1:41" s="125" customFormat="1" x14ac:dyDescent="0.25">
      <c r="A660" s="138"/>
      <c r="B660" s="138"/>
      <c r="C660" s="141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6"/>
      <c r="AN660" s="136"/>
      <c r="AO660" s="136"/>
    </row>
    <row r="661" spans="1:41" s="125" customFormat="1" x14ac:dyDescent="0.25">
      <c r="A661" s="138"/>
      <c r="B661" s="138"/>
      <c r="C661" s="141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6"/>
      <c r="AN661" s="136"/>
      <c r="AO661" s="136"/>
    </row>
    <row r="662" spans="1:41" s="125" customFormat="1" x14ac:dyDescent="0.25">
      <c r="A662" s="138"/>
      <c r="B662" s="138"/>
      <c r="C662" s="141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6"/>
      <c r="AN662" s="136"/>
      <c r="AO662" s="136"/>
    </row>
    <row r="663" spans="1:41" s="125" customFormat="1" x14ac:dyDescent="0.25">
      <c r="A663" s="138"/>
      <c r="B663" s="138"/>
      <c r="C663" s="141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6"/>
      <c r="AN663" s="136"/>
      <c r="AO663" s="136"/>
    </row>
    <row r="664" spans="1:41" s="125" customFormat="1" x14ac:dyDescent="0.25">
      <c r="A664" s="138"/>
      <c r="B664" s="138"/>
      <c r="C664" s="141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6"/>
      <c r="AN664" s="136"/>
      <c r="AO664" s="136"/>
    </row>
    <row r="665" spans="1:41" s="125" customFormat="1" x14ac:dyDescent="0.25">
      <c r="A665" s="138"/>
      <c r="B665" s="138"/>
      <c r="C665" s="141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6"/>
      <c r="AN665" s="136"/>
      <c r="AO665" s="136"/>
    </row>
    <row r="666" spans="1:41" s="125" customFormat="1" x14ac:dyDescent="0.25">
      <c r="A666" s="138"/>
      <c r="B666" s="138"/>
      <c r="C666" s="141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6"/>
      <c r="AN666" s="136"/>
      <c r="AO666" s="136"/>
    </row>
    <row r="667" spans="1:41" s="125" customFormat="1" x14ac:dyDescent="0.25">
      <c r="A667" s="138"/>
      <c r="B667" s="138"/>
      <c r="C667" s="141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6"/>
      <c r="AN667" s="136"/>
      <c r="AO667" s="136"/>
    </row>
    <row r="668" spans="1:41" s="125" customFormat="1" x14ac:dyDescent="0.25">
      <c r="A668" s="138"/>
      <c r="B668" s="138"/>
      <c r="C668" s="141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6"/>
      <c r="AN668" s="136"/>
      <c r="AO668" s="136"/>
    </row>
    <row r="669" spans="1:41" s="125" customFormat="1" x14ac:dyDescent="0.25">
      <c r="A669" s="138"/>
      <c r="B669" s="138"/>
      <c r="C669" s="141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6"/>
      <c r="AN669" s="136"/>
      <c r="AO669" s="136"/>
    </row>
    <row r="670" spans="1:41" s="125" customFormat="1" x14ac:dyDescent="0.25">
      <c r="A670" s="138"/>
      <c r="B670" s="138"/>
      <c r="C670" s="141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6"/>
      <c r="AN670" s="136"/>
      <c r="AO670" s="136"/>
    </row>
    <row r="671" spans="1:41" s="125" customFormat="1" x14ac:dyDescent="0.25">
      <c r="A671" s="138"/>
      <c r="B671" s="138"/>
      <c r="C671" s="141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6"/>
      <c r="AN671" s="136"/>
      <c r="AO671" s="136"/>
    </row>
    <row r="672" spans="1:41" s="125" customFormat="1" x14ac:dyDescent="0.25">
      <c r="A672" s="138"/>
      <c r="B672" s="138"/>
      <c r="C672" s="141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6"/>
      <c r="AN672" s="136"/>
      <c r="AO672" s="136"/>
    </row>
    <row r="673" spans="1:41" s="125" customFormat="1" x14ac:dyDescent="0.25">
      <c r="A673" s="138"/>
      <c r="B673" s="138"/>
      <c r="C673" s="141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6"/>
      <c r="AN673" s="136"/>
      <c r="AO673" s="136"/>
    </row>
    <row r="674" spans="1:41" s="125" customFormat="1" x14ac:dyDescent="0.25">
      <c r="A674" s="138"/>
      <c r="B674" s="138"/>
      <c r="C674" s="141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6"/>
      <c r="AN674" s="136"/>
      <c r="AO674" s="136"/>
    </row>
    <row r="675" spans="1:41" s="125" customFormat="1" x14ac:dyDescent="0.25">
      <c r="A675" s="138"/>
      <c r="B675" s="138"/>
      <c r="C675" s="141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6"/>
      <c r="AN675" s="136"/>
      <c r="AO675" s="136"/>
    </row>
    <row r="676" spans="1:41" s="125" customFormat="1" x14ac:dyDescent="0.25">
      <c r="A676" s="138"/>
      <c r="B676" s="138"/>
      <c r="C676" s="141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6"/>
      <c r="AN676" s="136"/>
      <c r="AO676" s="136"/>
    </row>
    <row r="677" spans="1:41" s="125" customFormat="1" x14ac:dyDescent="0.25">
      <c r="A677" s="138"/>
      <c r="B677" s="138"/>
      <c r="C677" s="141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6"/>
      <c r="AN677" s="136"/>
      <c r="AO677" s="136"/>
    </row>
    <row r="678" spans="1:41" s="125" customFormat="1" x14ac:dyDescent="0.25">
      <c r="A678" s="138"/>
      <c r="B678" s="138"/>
      <c r="C678" s="141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6"/>
      <c r="AN678" s="136"/>
      <c r="AO678" s="136"/>
    </row>
    <row r="679" spans="1:41" s="125" customFormat="1" x14ac:dyDescent="0.25">
      <c r="A679" s="138"/>
      <c r="B679" s="138"/>
      <c r="C679" s="141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6"/>
      <c r="AN679" s="136"/>
      <c r="AO679" s="136"/>
    </row>
    <row r="680" spans="1:41" s="125" customFormat="1" x14ac:dyDescent="0.25">
      <c r="A680" s="138"/>
      <c r="B680" s="138"/>
      <c r="C680" s="141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6"/>
      <c r="AN680" s="136"/>
      <c r="AO680" s="136"/>
    </row>
    <row r="681" spans="1:41" s="125" customFormat="1" x14ac:dyDescent="0.25">
      <c r="A681" s="138"/>
      <c r="B681" s="138"/>
      <c r="C681" s="141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6"/>
      <c r="AN681" s="136"/>
      <c r="AO681" s="136"/>
    </row>
    <row r="682" spans="1:41" s="125" customFormat="1" x14ac:dyDescent="0.25">
      <c r="A682" s="138"/>
      <c r="B682" s="138"/>
      <c r="C682" s="141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6"/>
      <c r="AN682" s="136"/>
      <c r="AO682" s="136"/>
    </row>
    <row r="683" spans="1:41" s="125" customFormat="1" x14ac:dyDescent="0.25">
      <c r="A683" s="138"/>
      <c r="B683" s="138"/>
      <c r="C683" s="141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6"/>
      <c r="AN683" s="136"/>
      <c r="AO683" s="136"/>
    </row>
    <row r="684" spans="1:41" s="125" customFormat="1" x14ac:dyDescent="0.25">
      <c r="A684" s="138"/>
      <c r="B684" s="138"/>
      <c r="C684" s="141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6"/>
      <c r="AN684" s="136"/>
      <c r="AO684" s="136"/>
    </row>
    <row r="685" spans="1:41" s="125" customFormat="1" x14ac:dyDescent="0.25">
      <c r="A685" s="138"/>
      <c r="B685" s="138"/>
      <c r="C685" s="141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6"/>
      <c r="AN685" s="136"/>
      <c r="AO685" s="136"/>
    </row>
    <row r="686" spans="1:41" s="125" customFormat="1" x14ac:dyDescent="0.25">
      <c r="A686" s="138"/>
      <c r="B686" s="138"/>
      <c r="C686" s="141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6"/>
      <c r="AN686" s="136"/>
      <c r="AO686" s="136"/>
    </row>
    <row r="687" spans="1:41" s="125" customFormat="1" x14ac:dyDescent="0.25">
      <c r="A687" s="138"/>
      <c r="B687" s="138"/>
      <c r="C687" s="141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6"/>
      <c r="AN687" s="136"/>
      <c r="AO687" s="136"/>
    </row>
    <row r="688" spans="1:41" s="125" customFormat="1" x14ac:dyDescent="0.25">
      <c r="A688" s="138"/>
      <c r="B688" s="138"/>
      <c r="C688" s="141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6"/>
      <c r="AN688" s="136"/>
      <c r="AO688" s="136"/>
    </row>
    <row r="689" spans="1:41" s="125" customFormat="1" x14ac:dyDescent="0.25">
      <c r="A689" s="138"/>
      <c r="B689" s="138"/>
      <c r="C689" s="141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6"/>
      <c r="AN689" s="136"/>
      <c r="AO689" s="136"/>
    </row>
    <row r="690" spans="1:41" s="125" customFormat="1" x14ac:dyDescent="0.25">
      <c r="A690" s="138"/>
      <c r="B690" s="138"/>
      <c r="C690" s="141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6"/>
      <c r="AN690" s="136"/>
      <c r="AO690" s="136"/>
    </row>
    <row r="691" spans="1:41" s="125" customFormat="1" x14ac:dyDescent="0.25">
      <c r="A691" s="138"/>
      <c r="B691" s="138"/>
      <c r="C691" s="141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6"/>
      <c r="AN691" s="136"/>
      <c r="AO691" s="136"/>
    </row>
    <row r="692" spans="1:41" s="125" customFormat="1" x14ac:dyDescent="0.25">
      <c r="A692" s="138"/>
      <c r="B692" s="138"/>
      <c r="C692" s="141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6"/>
      <c r="AN692" s="136"/>
      <c r="AO692" s="136"/>
    </row>
    <row r="693" spans="1:41" s="125" customFormat="1" x14ac:dyDescent="0.25">
      <c r="A693" s="138"/>
      <c r="B693" s="138"/>
      <c r="C693" s="141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6"/>
      <c r="AN693" s="136"/>
      <c r="AO693" s="136"/>
    </row>
    <row r="694" spans="1:41" s="125" customFormat="1" x14ac:dyDescent="0.25">
      <c r="A694" s="138"/>
      <c r="B694" s="138"/>
      <c r="C694" s="141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6"/>
      <c r="AN694" s="136"/>
      <c r="AO694" s="136"/>
    </row>
    <row r="695" spans="1:41" s="125" customFormat="1" x14ac:dyDescent="0.25">
      <c r="A695" s="138"/>
      <c r="B695" s="138"/>
      <c r="C695" s="141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6"/>
      <c r="AN695" s="136"/>
      <c r="AO695" s="136"/>
    </row>
    <row r="696" spans="1:41" s="125" customFormat="1" x14ac:dyDescent="0.25">
      <c r="A696" s="138"/>
      <c r="B696" s="138"/>
      <c r="C696" s="141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6"/>
      <c r="AN696" s="136"/>
      <c r="AO696" s="136"/>
    </row>
    <row r="697" spans="1:41" s="125" customFormat="1" x14ac:dyDescent="0.25">
      <c r="A697" s="138"/>
      <c r="B697" s="138"/>
      <c r="C697" s="141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6"/>
      <c r="AN697" s="136"/>
      <c r="AO697" s="136"/>
    </row>
    <row r="698" spans="1:41" s="125" customFormat="1" x14ac:dyDescent="0.25">
      <c r="A698" s="138"/>
      <c r="B698" s="138"/>
      <c r="C698" s="141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6"/>
      <c r="AN698" s="136"/>
      <c r="AO698" s="136"/>
    </row>
    <row r="699" spans="1:41" s="125" customFormat="1" x14ac:dyDescent="0.25">
      <c r="A699" s="138"/>
      <c r="B699" s="138"/>
      <c r="C699" s="141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6"/>
      <c r="AN699" s="136"/>
      <c r="AO699" s="136"/>
    </row>
    <row r="700" spans="1:41" s="125" customFormat="1" x14ac:dyDescent="0.25">
      <c r="A700" s="138"/>
      <c r="B700" s="138"/>
      <c r="C700" s="141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6"/>
      <c r="AN700" s="136"/>
      <c r="AO700" s="136"/>
    </row>
    <row r="701" spans="1:41" s="125" customFormat="1" x14ac:dyDescent="0.25">
      <c r="A701" s="138"/>
      <c r="B701" s="138"/>
      <c r="C701" s="141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6"/>
      <c r="AN701" s="136"/>
      <c r="AO701" s="136"/>
    </row>
    <row r="702" spans="1:41" s="125" customFormat="1" x14ac:dyDescent="0.25">
      <c r="A702" s="138"/>
      <c r="B702" s="138"/>
      <c r="C702" s="141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6"/>
      <c r="AN702" s="136"/>
      <c r="AO702" s="136"/>
    </row>
    <row r="703" spans="1:41" s="125" customFormat="1" x14ac:dyDescent="0.25">
      <c r="A703" s="138"/>
      <c r="B703" s="138"/>
      <c r="C703" s="141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6"/>
      <c r="AN703" s="136"/>
      <c r="AO703" s="136"/>
    </row>
    <row r="704" spans="1:41" s="125" customFormat="1" x14ac:dyDescent="0.25">
      <c r="A704" s="138"/>
      <c r="B704" s="138"/>
      <c r="C704" s="141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6"/>
      <c r="AN704" s="136"/>
      <c r="AO704" s="136"/>
    </row>
    <row r="705" spans="1:41" s="125" customFormat="1" x14ac:dyDescent="0.25">
      <c r="A705" s="138"/>
      <c r="B705" s="138"/>
      <c r="C705" s="141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6"/>
      <c r="AN705" s="136"/>
      <c r="AO705" s="136"/>
    </row>
    <row r="706" spans="1:41" s="125" customFormat="1" x14ac:dyDescent="0.25">
      <c r="A706" s="138"/>
      <c r="B706" s="138"/>
      <c r="C706" s="141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6"/>
      <c r="AN706" s="136"/>
      <c r="AO706" s="136"/>
    </row>
    <row r="707" spans="1:41" s="125" customFormat="1" x14ac:dyDescent="0.25">
      <c r="A707" s="138"/>
      <c r="B707" s="138"/>
      <c r="C707" s="141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6"/>
      <c r="AN707" s="136"/>
      <c r="AO707" s="136"/>
    </row>
    <row r="708" spans="1:41" s="125" customFormat="1" x14ac:dyDescent="0.25">
      <c r="A708" s="138"/>
      <c r="B708" s="138"/>
      <c r="C708" s="141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6"/>
      <c r="AN708" s="136"/>
      <c r="AO708" s="136"/>
    </row>
    <row r="709" spans="1:41" s="125" customFormat="1" x14ac:dyDescent="0.25">
      <c r="A709" s="138"/>
      <c r="B709" s="138"/>
      <c r="C709" s="141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6"/>
      <c r="AN709" s="136"/>
      <c r="AO709" s="136"/>
    </row>
    <row r="710" spans="1:41" s="125" customFormat="1" x14ac:dyDescent="0.25">
      <c r="A710" s="138"/>
      <c r="B710" s="138"/>
      <c r="C710" s="141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6"/>
      <c r="AN710" s="136"/>
      <c r="AO710" s="136"/>
    </row>
    <row r="711" spans="1:41" s="125" customFormat="1" x14ac:dyDescent="0.25">
      <c r="A711" s="138"/>
      <c r="B711" s="138"/>
      <c r="C711" s="141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6"/>
      <c r="AN711" s="136"/>
      <c r="AO711" s="136"/>
    </row>
    <row r="712" spans="1:41" s="125" customFormat="1" x14ac:dyDescent="0.25">
      <c r="A712" s="138"/>
      <c r="B712" s="138"/>
      <c r="C712" s="141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6"/>
      <c r="AN712" s="136"/>
      <c r="AO712" s="136"/>
    </row>
    <row r="713" spans="1:41" s="125" customFormat="1" x14ac:dyDescent="0.25">
      <c r="A713" s="138"/>
      <c r="B713" s="138"/>
      <c r="C713" s="141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6"/>
      <c r="AN713" s="136"/>
      <c r="AO713" s="136"/>
    </row>
    <row r="714" spans="1:41" s="125" customFormat="1" x14ac:dyDescent="0.25">
      <c r="A714" s="138"/>
      <c r="B714" s="138"/>
      <c r="C714" s="141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6"/>
      <c r="AN714" s="136"/>
      <c r="AO714" s="136"/>
    </row>
    <row r="715" spans="1:41" s="125" customFormat="1" x14ac:dyDescent="0.25">
      <c r="A715" s="138"/>
      <c r="B715" s="138"/>
      <c r="C715" s="141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6"/>
      <c r="AN715" s="136"/>
      <c r="AO715" s="136"/>
    </row>
    <row r="716" spans="1:41" s="125" customFormat="1" x14ac:dyDescent="0.25">
      <c r="A716" s="138"/>
      <c r="B716" s="138"/>
      <c r="C716" s="141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6"/>
      <c r="AN716" s="136"/>
      <c r="AO716" s="136"/>
    </row>
    <row r="717" spans="1:41" s="125" customFormat="1" x14ac:dyDescent="0.25">
      <c r="A717" s="138"/>
      <c r="B717" s="138"/>
      <c r="C717" s="141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6"/>
      <c r="AN717" s="136"/>
      <c r="AO717" s="136"/>
    </row>
    <row r="718" spans="1:41" s="125" customFormat="1" x14ac:dyDescent="0.25">
      <c r="A718" s="138"/>
      <c r="B718" s="138"/>
      <c r="C718" s="141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6"/>
      <c r="AN718" s="136"/>
      <c r="AO718" s="136"/>
    </row>
    <row r="719" spans="1:41" s="125" customFormat="1" x14ac:dyDescent="0.25">
      <c r="A719" s="138"/>
      <c r="B719" s="138"/>
      <c r="C719" s="141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6"/>
      <c r="AN719" s="136"/>
      <c r="AO719" s="136"/>
    </row>
    <row r="720" spans="1:41" s="125" customFormat="1" x14ac:dyDescent="0.25">
      <c r="A720" s="138"/>
      <c r="B720" s="138"/>
      <c r="C720" s="141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6"/>
      <c r="AN720" s="136"/>
      <c r="AO720" s="136"/>
    </row>
    <row r="721" spans="1:41" s="125" customFormat="1" x14ac:dyDescent="0.25">
      <c r="A721" s="138"/>
      <c r="B721" s="138"/>
      <c r="C721" s="141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6"/>
      <c r="AN721" s="136"/>
      <c r="AO721" s="136"/>
    </row>
    <row r="722" spans="1:41" s="125" customFormat="1" x14ac:dyDescent="0.25">
      <c r="A722" s="138"/>
      <c r="B722" s="138"/>
      <c r="C722" s="141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6"/>
      <c r="AN722" s="136"/>
      <c r="AO722" s="136"/>
    </row>
    <row r="723" spans="1:41" s="125" customFormat="1" x14ac:dyDescent="0.25">
      <c r="A723" s="138"/>
      <c r="B723" s="138"/>
      <c r="C723" s="141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6"/>
      <c r="AN723" s="136"/>
      <c r="AO723" s="136"/>
    </row>
    <row r="724" spans="1:41" s="125" customFormat="1" x14ac:dyDescent="0.25">
      <c r="A724" s="138"/>
      <c r="B724" s="138"/>
      <c r="C724" s="141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6"/>
      <c r="AN724" s="136"/>
      <c r="AO724" s="136"/>
    </row>
    <row r="725" spans="1:41" s="125" customFormat="1" x14ac:dyDescent="0.25">
      <c r="A725" s="138"/>
      <c r="B725" s="138"/>
      <c r="C725" s="141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6"/>
      <c r="AN725" s="136"/>
      <c r="AO725" s="136"/>
    </row>
    <row r="726" spans="1:41" s="125" customFormat="1" x14ac:dyDescent="0.25">
      <c r="A726" s="138"/>
      <c r="B726" s="138"/>
      <c r="C726" s="141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6"/>
      <c r="AN726" s="136"/>
      <c r="AO726" s="136"/>
    </row>
    <row r="727" spans="1:41" s="125" customFormat="1" x14ac:dyDescent="0.25">
      <c r="A727" s="138"/>
      <c r="B727" s="138"/>
      <c r="C727" s="141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6"/>
      <c r="AN727" s="136"/>
      <c r="AO727" s="136"/>
    </row>
    <row r="728" spans="1:41" s="125" customFormat="1" x14ac:dyDescent="0.25">
      <c r="A728" s="138"/>
      <c r="B728" s="138"/>
      <c r="C728" s="141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6"/>
      <c r="AN728" s="136"/>
      <c r="AO728" s="136"/>
    </row>
    <row r="729" spans="1:41" s="125" customFormat="1" x14ac:dyDescent="0.25">
      <c r="A729" s="138"/>
      <c r="B729" s="138"/>
      <c r="C729" s="141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6"/>
      <c r="AN729" s="136"/>
      <c r="AO729" s="136"/>
    </row>
    <row r="730" spans="1:41" s="125" customFormat="1" x14ac:dyDescent="0.25">
      <c r="A730" s="138"/>
      <c r="B730" s="138"/>
      <c r="C730" s="141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6"/>
      <c r="AN730" s="136"/>
      <c r="AO730" s="136"/>
    </row>
    <row r="731" spans="1:41" s="125" customFormat="1" x14ac:dyDescent="0.25">
      <c r="A731" s="138"/>
      <c r="B731" s="138"/>
      <c r="C731" s="141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6"/>
      <c r="AN731" s="136"/>
      <c r="AO731" s="136"/>
    </row>
    <row r="732" spans="1:41" s="125" customFormat="1" x14ac:dyDescent="0.25">
      <c r="A732" s="138"/>
      <c r="B732" s="138"/>
      <c r="C732" s="141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6"/>
      <c r="AN732" s="136"/>
      <c r="AO732" s="136"/>
    </row>
    <row r="733" spans="1:41" s="125" customFormat="1" x14ac:dyDescent="0.25">
      <c r="A733" s="138"/>
      <c r="B733" s="138"/>
      <c r="C733" s="141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6"/>
      <c r="AN733" s="136"/>
      <c r="AO733" s="136"/>
    </row>
    <row r="734" spans="1:41" s="125" customFormat="1" x14ac:dyDescent="0.25">
      <c r="A734" s="138"/>
      <c r="B734" s="138"/>
      <c r="C734" s="141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6"/>
      <c r="AN734" s="136"/>
      <c r="AO734" s="136"/>
    </row>
    <row r="735" spans="1:41" s="125" customFormat="1" x14ac:dyDescent="0.25">
      <c r="A735" s="138"/>
      <c r="B735" s="138"/>
      <c r="C735" s="141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6"/>
      <c r="AN735" s="136"/>
      <c r="AO735" s="136"/>
    </row>
    <row r="736" spans="1:41" s="125" customFormat="1" x14ac:dyDescent="0.25">
      <c r="A736" s="138"/>
      <c r="B736" s="138"/>
      <c r="C736" s="141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6"/>
      <c r="AN736" s="136"/>
      <c r="AO736" s="136"/>
    </row>
    <row r="737" spans="1:41" s="125" customFormat="1" x14ac:dyDescent="0.25">
      <c r="A737" s="138"/>
      <c r="B737" s="138"/>
      <c r="C737" s="141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6"/>
      <c r="AN737" s="136"/>
      <c r="AO737" s="136"/>
    </row>
    <row r="738" spans="1:41" s="125" customFormat="1" x14ac:dyDescent="0.25">
      <c r="A738" s="138"/>
      <c r="B738" s="138"/>
      <c r="C738" s="141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6"/>
      <c r="AN738" s="136"/>
      <c r="AO738" s="136"/>
    </row>
    <row r="739" spans="1:41" s="125" customFormat="1" x14ac:dyDescent="0.25">
      <c r="A739" s="138"/>
      <c r="B739" s="138"/>
      <c r="C739" s="141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6"/>
      <c r="AN739" s="136"/>
      <c r="AO739" s="136"/>
    </row>
    <row r="740" spans="1:41" s="125" customFormat="1" x14ac:dyDescent="0.25">
      <c r="A740" s="138"/>
      <c r="B740" s="138"/>
      <c r="C740" s="141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6"/>
      <c r="AN740" s="136"/>
      <c r="AO740" s="136"/>
    </row>
    <row r="741" spans="1:41" s="125" customFormat="1" x14ac:dyDescent="0.25">
      <c r="A741" s="138"/>
      <c r="B741" s="138"/>
      <c r="C741" s="141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6"/>
      <c r="AN741" s="136"/>
      <c r="AO741" s="136"/>
    </row>
    <row r="742" spans="1:41" s="125" customFormat="1" x14ac:dyDescent="0.25">
      <c r="A742" s="138"/>
      <c r="B742" s="138"/>
      <c r="C742" s="141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6"/>
      <c r="AN742" s="136"/>
      <c r="AO742" s="136"/>
    </row>
    <row r="743" spans="1:41" s="125" customFormat="1" x14ac:dyDescent="0.25">
      <c r="A743" s="138"/>
      <c r="B743" s="138"/>
      <c r="C743" s="141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6"/>
      <c r="AN743" s="136"/>
      <c r="AO743" s="136"/>
    </row>
    <row r="744" spans="1:41" s="125" customFormat="1" x14ac:dyDescent="0.25">
      <c r="A744" s="138"/>
      <c r="B744" s="138"/>
      <c r="C744" s="141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6"/>
      <c r="AN744" s="136"/>
      <c r="AO744" s="136"/>
    </row>
    <row r="745" spans="1:41" s="125" customFormat="1" x14ac:dyDescent="0.25">
      <c r="A745" s="138"/>
      <c r="B745" s="138"/>
      <c r="C745" s="141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6"/>
      <c r="AN745" s="136"/>
      <c r="AO745" s="136"/>
    </row>
    <row r="746" spans="1:41" s="125" customFormat="1" x14ac:dyDescent="0.25">
      <c r="A746" s="138"/>
      <c r="B746" s="138"/>
      <c r="C746" s="141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6"/>
      <c r="AN746" s="136"/>
      <c r="AO746" s="136"/>
    </row>
    <row r="747" spans="1:41" s="125" customFormat="1" x14ac:dyDescent="0.25">
      <c r="A747" s="138"/>
      <c r="B747" s="138"/>
      <c r="C747" s="141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6"/>
      <c r="AN747" s="136"/>
      <c r="AO747" s="136"/>
    </row>
    <row r="748" spans="1:41" s="125" customFormat="1" x14ac:dyDescent="0.25">
      <c r="A748" s="138"/>
      <c r="B748" s="138"/>
      <c r="C748" s="141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6"/>
      <c r="AN748" s="136"/>
      <c r="AO748" s="136"/>
    </row>
    <row r="749" spans="1:41" s="125" customFormat="1" x14ac:dyDescent="0.25">
      <c r="A749" s="138"/>
      <c r="B749" s="138"/>
      <c r="C749" s="141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6"/>
      <c r="AN749" s="136"/>
      <c r="AO749" s="136"/>
    </row>
    <row r="750" spans="1:41" s="125" customFormat="1" x14ac:dyDescent="0.25">
      <c r="A750" s="138"/>
      <c r="B750" s="138"/>
      <c r="C750" s="141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6"/>
      <c r="AN750" s="136"/>
      <c r="AO750" s="136"/>
    </row>
    <row r="751" spans="1:41" s="125" customFormat="1" x14ac:dyDescent="0.25">
      <c r="A751" s="138"/>
      <c r="B751" s="138"/>
      <c r="C751" s="141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6"/>
      <c r="AN751" s="136"/>
      <c r="AO751" s="136"/>
    </row>
    <row r="752" spans="1:41" s="125" customFormat="1" x14ac:dyDescent="0.25">
      <c r="A752" s="138"/>
      <c r="B752" s="138"/>
      <c r="C752" s="141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6"/>
      <c r="AN752" s="136"/>
      <c r="AO752" s="136"/>
    </row>
    <row r="753" spans="1:41" s="125" customFormat="1" x14ac:dyDescent="0.25">
      <c r="A753" s="138"/>
      <c r="B753" s="138"/>
      <c r="C753" s="141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6"/>
      <c r="AN753" s="136"/>
      <c r="AO753" s="136"/>
    </row>
    <row r="754" spans="1:41" s="125" customFormat="1" x14ac:dyDescent="0.25">
      <c r="A754" s="138"/>
      <c r="B754" s="138"/>
      <c r="C754" s="141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6"/>
      <c r="AN754" s="136"/>
      <c r="AO754" s="136"/>
    </row>
    <row r="755" spans="1:41" s="125" customFormat="1" x14ac:dyDescent="0.25">
      <c r="A755" s="138"/>
      <c r="B755" s="138"/>
      <c r="C755" s="141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6"/>
      <c r="AN755" s="136"/>
      <c r="AO755" s="136"/>
    </row>
    <row r="756" spans="1:41" s="125" customFormat="1" x14ac:dyDescent="0.25">
      <c r="A756" s="138"/>
      <c r="B756" s="138"/>
      <c r="C756" s="141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6"/>
      <c r="AN756" s="136"/>
      <c r="AO756" s="136"/>
    </row>
    <row r="757" spans="1:41" s="125" customFormat="1" x14ac:dyDescent="0.25">
      <c r="A757" s="138"/>
      <c r="B757" s="138"/>
      <c r="C757" s="141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6"/>
      <c r="AN757" s="136"/>
      <c r="AO757" s="136"/>
    </row>
    <row r="758" spans="1:41" s="125" customFormat="1" x14ac:dyDescent="0.25">
      <c r="A758" s="138"/>
      <c r="B758" s="138"/>
      <c r="C758" s="141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6"/>
      <c r="AN758" s="136"/>
      <c r="AO758" s="136"/>
    </row>
    <row r="759" spans="1:41" s="125" customFormat="1" x14ac:dyDescent="0.25">
      <c r="A759" s="138"/>
      <c r="B759" s="138"/>
      <c r="C759" s="141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6"/>
      <c r="AN759" s="136"/>
      <c r="AO759" s="136"/>
    </row>
    <row r="760" spans="1:41" s="125" customFormat="1" x14ac:dyDescent="0.25">
      <c r="A760" s="138"/>
      <c r="B760" s="138"/>
      <c r="C760" s="141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6"/>
      <c r="AN760" s="136"/>
      <c r="AO760" s="136"/>
    </row>
    <row r="761" spans="1:41" s="125" customFormat="1" x14ac:dyDescent="0.25">
      <c r="A761" s="138"/>
      <c r="B761" s="138"/>
      <c r="C761" s="141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6"/>
      <c r="AN761" s="136"/>
      <c r="AO761" s="136"/>
    </row>
    <row r="762" spans="1:41" s="125" customFormat="1" x14ac:dyDescent="0.25">
      <c r="A762" s="138"/>
      <c r="B762" s="138"/>
      <c r="C762" s="141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6"/>
      <c r="AN762" s="136"/>
      <c r="AO762" s="136"/>
    </row>
    <row r="763" spans="1:41" s="125" customFormat="1" x14ac:dyDescent="0.25">
      <c r="A763" s="138"/>
      <c r="B763" s="138"/>
      <c r="C763" s="141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6"/>
      <c r="AN763" s="136"/>
      <c r="AO763" s="136"/>
    </row>
    <row r="764" spans="1:41" s="125" customFormat="1" x14ac:dyDescent="0.25">
      <c r="A764" s="138"/>
      <c r="B764" s="138"/>
      <c r="C764" s="141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6"/>
      <c r="AN764" s="136"/>
      <c r="AO764" s="136"/>
    </row>
    <row r="765" spans="1:41" s="125" customFormat="1" x14ac:dyDescent="0.25">
      <c r="A765" s="138"/>
      <c r="B765" s="138"/>
      <c r="C765" s="141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6"/>
      <c r="AN765" s="136"/>
      <c r="AO765" s="136"/>
    </row>
    <row r="766" spans="1:41" s="125" customFormat="1" x14ac:dyDescent="0.25">
      <c r="A766" s="138"/>
      <c r="B766" s="138"/>
      <c r="C766" s="141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6"/>
      <c r="AN766" s="136"/>
      <c r="AO766" s="136"/>
    </row>
    <row r="767" spans="1:41" s="125" customFormat="1" x14ac:dyDescent="0.25">
      <c r="A767" s="138"/>
      <c r="B767" s="138"/>
      <c r="C767" s="141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6"/>
      <c r="AN767" s="136"/>
      <c r="AO767" s="136"/>
    </row>
    <row r="768" spans="1:41" s="125" customFormat="1" x14ac:dyDescent="0.25">
      <c r="A768" s="138"/>
      <c r="B768" s="138"/>
      <c r="C768" s="141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6"/>
      <c r="AN768" s="136"/>
      <c r="AO768" s="136"/>
    </row>
    <row r="769" spans="1:41" s="125" customFormat="1" x14ac:dyDescent="0.25">
      <c r="A769" s="138"/>
      <c r="B769" s="138"/>
      <c r="C769" s="141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6"/>
      <c r="AN769" s="136"/>
      <c r="AO769" s="136"/>
    </row>
    <row r="770" spans="1:41" s="125" customFormat="1" x14ac:dyDescent="0.25">
      <c r="A770" s="138"/>
      <c r="B770" s="138"/>
      <c r="C770" s="141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6"/>
      <c r="AN770" s="136"/>
      <c r="AO770" s="136"/>
    </row>
    <row r="771" spans="1:41" s="125" customFormat="1" x14ac:dyDescent="0.25">
      <c r="A771" s="138"/>
      <c r="B771" s="138"/>
      <c r="C771" s="141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6"/>
      <c r="AN771" s="136"/>
      <c r="AO771" s="136"/>
    </row>
    <row r="772" spans="1:41" s="125" customFormat="1" x14ac:dyDescent="0.25">
      <c r="A772" s="138"/>
      <c r="B772" s="138"/>
      <c r="C772" s="141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6"/>
      <c r="AN772" s="136"/>
      <c r="AO772" s="136"/>
    </row>
    <row r="773" spans="1:41" s="125" customFormat="1" x14ac:dyDescent="0.25">
      <c r="A773" s="138"/>
      <c r="B773" s="138"/>
      <c r="C773" s="141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6"/>
      <c r="AN773" s="136"/>
      <c r="AO773" s="136"/>
    </row>
    <row r="774" spans="1:41" s="125" customFormat="1" x14ac:dyDescent="0.25">
      <c r="A774" s="138"/>
      <c r="B774" s="138"/>
      <c r="C774" s="141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6"/>
      <c r="AN774" s="136"/>
      <c r="AO774" s="136"/>
    </row>
    <row r="775" spans="1:41" s="125" customFormat="1" x14ac:dyDescent="0.25">
      <c r="A775" s="138"/>
      <c r="B775" s="138"/>
      <c r="C775" s="141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6"/>
      <c r="AN775" s="136"/>
      <c r="AO775" s="136"/>
    </row>
    <row r="776" spans="1:41" s="125" customFormat="1" x14ac:dyDescent="0.25">
      <c r="A776" s="138"/>
      <c r="B776" s="138"/>
      <c r="C776" s="141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6"/>
      <c r="AN776" s="136"/>
      <c r="AO776" s="136"/>
    </row>
    <row r="777" spans="1:41" s="125" customFormat="1" x14ac:dyDescent="0.25">
      <c r="A777" s="138"/>
      <c r="B777" s="138"/>
      <c r="C777" s="141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6"/>
      <c r="AN777" s="136"/>
      <c r="AO777" s="136"/>
    </row>
    <row r="778" spans="1:41" s="125" customFormat="1" x14ac:dyDescent="0.25">
      <c r="A778" s="138"/>
      <c r="B778" s="138"/>
      <c r="C778" s="141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6"/>
      <c r="AN778" s="136"/>
      <c r="AO778" s="136"/>
    </row>
    <row r="779" spans="1:41" s="125" customFormat="1" x14ac:dyDescent="0.25">
      <c r="A779" s="138"/>
      <c r="B779" s="138"/>
      <c r="C779" s="141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6"/>
      <c r="AN779" s="136"/>
      <c r="AO779" s="136"/>
    </row>
    <row r="780" spans="1:41" s="125" customFormat="1" x14ac:dyDescent="0.25">
      <c r="A780" s="138"/>
      <c r="B780" s="138"/>
      <c r="C780" s="141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6"/>
      <c r="AN780" s="136"/>
      <c r="AO780" s="136"/>
    </row>
    <row r="781" spans="1:41" s="125" customFormat="1" x14ac:dyDescent="0.25">
      <c r="A781" s="138"/>
      <c r="B781" s="138"/>
      <c r="C781" s="141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6"/>
      <c r="AN781" s="136"/>
      <c r="AO781" s="136"/>
    </row>
    <row r="782" spans="1:41" s="125" customFormat="1" x14ac:dyDescent="0.25">
      <c r="A782" s="138"/>
      <c r="B782" s="138"/>
      <c r="C782" s="141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6"/>
      <c r="AN782" s="136"/>
      <c r="AO782" s="136"/>
    </row>
    <row r="783" spans="1:41" s="125" customFormat="1" x14ac:dyDescent="0.25">
      <c r="A783" s="138"/>
      <c r="B783" s="138"/>
      <c r="C783" s="141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6"/>
      <c r="AN783" s="136"/>
      <c r="AO783" s="136"/>
    </row>
    <row r="784" spans="1:41" s="125" customFormat="1" x14ac:dyDescent="0.25">
      <c r="A784" s="138"/>
      <c r="B784" s="138"/>
      <c r="C784" s="141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6"/>
      <c r="AN784" s="136"/>
      <c r="AO784" s="136"/>
    </row>
    <row r="785" spans="1:41" s="125" customFormat="1" x14ac:dyDescent="0.25">
      <c r="A785" s="138"/>
      <c r="B785" s="138"/>
      <c r="C785" s="141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6"/>
      <c r="AN785" s="136"/>
      <c r="AO785" s="136"/>
    </row>
    <row r="786" spans="1:41" s="125" customFormat="1" x14ac:dyDescent="0.25">
      <c r="A786" s="138"/>
      <c r="B786" s="138"/>
      <c r="C786" s="141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6"/>
      <c r="AN786" s="136"/>
      <c r="AO786" s="136"/>
    </row>
    <row r="787" spans="1:41" s="125" customFormat="1" x14ac:dyDescent="0.25">
      <c r="A787" s="138"/>
      <c r="B787" s="138"/>
      <c r="C787" s="141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6"/>
      <c r="AN787" s="136"/>
      <c r="AO787" s="136"/>
    </row>
    <row r="788" spans="1:41" s="125" customFormat="1" x14ac:dyDescent="0.25">
      <c r="A788" s="138"/>
      <c r="B788" s="138"/>
      <c r="C788" s="141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6"/>
      <c r="AN788" s="136"/>
      <c r="AO788" s="136"/>
    </row>
    <row r="789" spans="1:41" s="125" customFormat="1" x14ac:dyDescent="0.25">
      <c r="A789" s="138"/>
      <c r="B789" s="138"/>
      <c r="C789" s="141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6"/>
      <c r="AN789" s="136"/>
      <c r="AO789" s="136"/>
    </row>
    <row r="790" spans="1:41" s="125" customFormat="1" x14ac:dyDescent="0.25">
      <c r="A790" s="138"/>
      <c r="B790" s="138"/>
      <c r="C790" s="141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6"/>
      <c r="AN790" s="136"/>
      <c r="AO790" s="136"/>
    </row>
    <row r="791" spans="1:41" s="125" customFormat="1" x14ac:dyDescent="0.25">
      <c r="A791" s="138"/>
      <c r="B791" s="138"/>
      <c r="C791" s="141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6"/>
      <c r="AN791" s="136"/>
      <c r="AO791" s="136"/>
    </row>
    <row r="792" spans="1:41" s="125" customFormat="1" x14ac:dyDescent="0.25">
      <c r="A792" s="138"/>
      <c r="B792" s="138"/>
      <c r="C792" s="141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6"/>
      <c r="AN792" s="136"/>
      <c r="AO792" s="136"/>
    </row>
    <row r="793" spans="1:41" s="125" customFormat="1" x14ac:dyDescent="0.25">
      <c r="A793" s="138"/>
      <c r="B793" s="138"/>
      <c r="C793" s="141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6"/>
      <c r="AN793" s="136"/>
      <c r="AO793" s="136"/>
    </row>
    <row r="794" spans="1:41" s="125" customFormat="1" x14ac:dyDescent="0.25">
      <c r="A794" s="138"/>
      <c r="B794" s="138"/>
      <c r="C794" s="141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6"/>
      <c r="AN794" s="136"/>
      <c r="AO794" s="136"/>
    </row>
    <row r="795" spans="1:41" s="125" customFormat="1" x14ac:dyDescent="0.25">
      <c r="A795" s="138"/>
      <c r="B795" s="138"/>
      <c r="C795" s="141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6"/>
      <c r="AN795" s="136"/>
      <c r="AO795" s="136"/>
    </row>
    <row r="796" spans="1:41" s="125" customFormat="1" x14ac:dyDescent="0.25">
      <c r="A796" s="138"/>
      <c r="B796" s="138"/>
      <c r="C796" s="141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6"/>
      <c r="AN796" s="136"/>
      <c r="AO796" s="136"/>
    </row>
    <row r="797" spans="1:41" s="125" customFormat="1" x14ac:dyDescent="0.25">
      <c r="A797" s="138"/>
      <c r="B797" s="138"/>
      <c r="C797" s="141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6"/>
      <c r="AN797" s="136"/>
      <c r="AO797" s="136"/>
    </row>
    <row r="798" spans="1:41" s="125" customFormat="1" x14ac:dyDescent="0.25">
      <c r="A798" s="138"/>
      <c r="B798" s="138"/>
      <c r="C798" s="141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6"/>
      <c r="AN798" s="136"/>
      <c r="AO798" s="136"/>
    </row>
    <row r="799" spans="1:41" s="125" customFormat="1" x14ac:dyDescent="0.25">
      <c r="A799" s="138"/>
      <c r="B799" s="138"/>
      <c r="C799" s="141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6"/>
      <c r="AN799" s="136"/>
      <c r="AO799" s="136"/>
    </row>
    <row r="800" spans="1:41" s="125" customFormat="1" x14ac:dyDescent="0.25">
      <c r="A800" s="138"/>
      <c r="B800" s="138"/>
      <c r="C800" s="141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6"/>
      <c r="AN800" s="136"/>
      <c r="AO800" s="136"/>
    </row>
    <row r="801" spans="1:41" s="125" customFormat="1" x14ac:dyDescent="0.25">
      <c r="A801" s="138"/>
      <c r="B801" s="138"/>
      <c r="C801" s="141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6"/>
      <c r="AN801" s="136"/>
      <c r="AO801" s="136"/>
    </row>
    <row r="802" spans="1:41" s="125" customFormat="1" x14ac:dyDescent="0.25">
      <c r="A802" s="138"/>
      <c r="B802" s="138"/>
      <c r="C802" s="141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6"/>
      <c r="AN802" s="136"/>
      <c r="AO802" s="136"/>
    </row>
    <row r="803" spans="1:41" s="125" customFormat="1" x14ac:dyDescent="0.25">
      <c r="A803" s="138"/>
      <c r="B803" s="138"/>
      <c r="C803" s="141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6"/>
      <c r="AN803" s="136"/>
      <c r="AO803" s="136"/>
    </row>
    <row r="804" spans="1:41" s="125" customFormat="1" x14ac:dyDescent="0.25">
      <c r="A804" s="138"/>
      <c r="B804" s="138"/>
      <c r="C804" s="141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6"/>
      <c r="AN804" s="136"/>
      <c r="AO804" s="136"/>
    </row>
    <row r="805" spans="1:41" s="125" customFormat="1" x14ac:dyDescent="0.25">
      <c r="A805" s="138"/>
      <c r="B805" s="138"/>
      <c r="C805" s="141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6"/>
      <c r="AN805" s="136"/>
      <c r="AO805" s="136"/>
    </row>
    <row r="806" spans="1:41" s="125" customFormat="1" x14ac:dyDescent="0.25">
      <c r="A806" s="138"/>
      <c r="B806" s="138"/>
      <c r="C806" s="141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6"/>
      <c r="AN806" s="136"/>
      <c r="AO806" s="136"/>
    </row>
    <row r="807" spans="1:41" s="125" customFormat="1" x14ac:dyDescent="0.25">
      <c r="A807" s="138"/>
      <c r="B807" s="138"/>
      <c r="C807" s="141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6"/>
      <c r="AN807" s="136"/>
      <c r="AO807" s="136"/>
    </row>
    <row r="808" spans="1:41" s="125" customFormat="1" x14ac:dyDescent="0.25">
      <c r="A808" s="138"/>
      <c r="B808" s="138"/>
      <c r="C808" s="141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6"/>
      <c r="AN808" s="136"/>
      <c r="AO808" s="136"/>
    </row>
    <row r="809" spans="1:41" s="125" customFormat="1" x14ac:dyDescent="0.25">
      <c r="A809" s="138"/>
      <c r="B809" s="138"/>
      <c r="C809" s="141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6"/>
      <c r="AN809" s="136"/>
      <c r="AO809" s="136"/>
    </row>
    <row r="810" spans="1:41" s="125" customFormat="1" x14ac:dyDescent="0.25">
      <c r="A810" s="138"/>
      <c r="B810" s="138"/>
      <c r="C810" s="141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6"/>
      <c r="AN810" s="136"/>
      <c r="AO810" s="136"/>
    </row>
    <row r="811" spans="1:41" s="125" customFormat="1" x14ac:dyDescent="0.25">
      <c r="A811" s="138"/>
      <c r="B811" s="138"/>
      <c r="C811" s="141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6"/>
      <c r="AN811" s="136"/>
      <c r="AO811" s="136"/>
    </row>
    <row r="812" spans="1:41" s="125" customFormat="1" x14ac:dyDescent="0.25">
      <c r="A812" s="138"/>
      <c r="B812" s="138"/>
      <c r="C812" s="141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6"/>
      <c r="AN812" s="136"/>
      <c r="AO812" s="136"/>
    </row>
    <row r="813" spans="1:41" s="125" customFormat="1" x14ac:dyDescent="0.25">
      <c r="A813" s="138"/>
      <c r="B813" s="138"/>
      <c r="C813" s="141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6"/>
      <c r="AN813" s="136"/>
      <c r="AO813" s="136"/>
    </row>
    <row r="814" spans="1:41" s="125" customFormat="1" x14ac:dyDescent="0.25">
      <c r="A814" s="138"/>
      <c r="B814" s="138"/>
      <c r="C814" s="141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6"/>
      <c r="AN814" s="136"/>
      <c r="AO814" s="136"/>
    </row>
    <row r="815" spans="1:41" s="125" customFormat="1" x14ac:dyDescent="0.25">
      <c r="A815" s="138"/>
      <c r="B815" s="138"/>
      <c r="C815" s="141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6"/>
      <c r="AN815" s="136"/>
      <c r="AO815" s="136"/>
    </row>
    <row r="816" spans="1:41" s="125" customFormat="1" x14ac:dyDescent="0.25">
      <c r="A816" s="138"/>
      <c r="B816" s="138"/>
      <c r="C816" s="141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6"/>
      <c r="AN816" s="136"/>
      <c r="AO816" s="136"/>
    </row>
    <row r="817" spans="1:41" s="125" customFormat="1" x14ac:dyDescent="0.25">
      <c r="A817" s="138"/>
      <c r="B817" s="138"/>
      <c r="C817" s="141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6"/>
      <c r="AN817" s="136"/>
      <c r="AO817" s="136"/>
    </row>
    <row r="818" spans="1:41" s="125" customFormat="1" x14ac:dyDescent="0.25">
      <c r="A818" s="138"/>
      <c r="B818" s="138"/>
      <c r="C818" s="141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6"/>
      <c r="AN818" s="136"/>
      <c r="AO818" s="136"/>
    </row>
    <row r="819" spans="1:41" s="125" customFormat="1" x14ac:dyDescent="0.25">
      <c r="A819" s="138"/>
      <c r="B819" s="138"/>
      <c r="C819" s="141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6"/>
      <c r="AN819" s="136"/>
      <c r="AO819" s="136"/>
    </row>
    <row r="820" spans="1:41" s="125" customFormat="1" x14ac:dyDescent="0.25">
      <c r="A820" s="138"/>
      <c r="B820" s="138"/>
      <c r="C820" s="141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6"/>
      <c r="AN820" s="136"/>
      <c r="AO820" s="136"/>
    </row>
    <row r="821" spans="1:41" s="125" customFormat="1" x14ac:dyDescent="0.25">
      <c r="A821" s="138"/>
      <c r="B821" s="138"/>
      <c r="C821" s="141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6"/>
      <c r="AN821" s="136"/>
      <c r="AO821" s="136"/>
    </row>
    <row r="822" spans="1:41" s="125" customFormat="1" x14ac:dyDescent="0.25">
      <c r="A822" s="138"/>
      <c r="B822" s="138"/>
      <c r="C822" s="141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6"/>
      <c r="AN822" s="136"/>
      <c r="AO822" s="136"/>
    </row>
    <row r="823" spans="1:41" s="125" customFormat="1" x14ac:dyDescent="0.25">
      <c r="A823" s="138"/>
      <c r="B823" s="138"/>
      <c r="C823" s="141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6"/>
      <c r="AN823" s="136"/>
      <c r="AO823" s="136"/>
    </row>
    <row r="824" spans="1:41" s="125" customFormat="1" x14ac:dyDescent="0.25">
      <c r="A824" s="138"/>
      <c r="B824" s="138"/>
      <c r="C824" s="141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6"/>
      <c r="AN824" s="136"/>
      <c r="AO824" s="136"/>
    </row>
    <row r="825" spans="1:41" s="125" customFormat="1" x14ac:dyDescent="0.25">
      <c r="A825" s="138"/>
      <c r="B825" s="138"/>
      <c r="C825" s="141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6"/>
      <c r="AN825" s="136"/>
      <c r="AO825" s="136"/>
    </row>
    <row r="826" spans="1:41" s="125" customFormat="1" x14ac:dyDescent="0.25">
      <c r="A826" s="138"/>
      <c r="B826" s="138"/>
      <c r="C826" s="141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6"/>
      <c r="AN826" s="136"/>
      <c r="AO826" s="136"/>
    </row>
    <row r="827" spans="1:41" s="125" customFormat="1" x14ac:dyDescent="0.25">
      <c r="A827" s="138"/>
      <c r="B827" s="138"/>
      <c r="C827" s="141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6"/>
      <c r="AN827" s="136"/>
      <c r="AO827" s="136"/>
    </row>
    <row r="828" spans="1:41" s="125" customFormat="1" x14ac:dyDescent="0.25">
      <c r="A828" s="138"/>
      <c r="B828" s="138"/>
      <c r="C828" s="141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6"/>
      <c r="AN828" s="136"/>
      <c r="AO828" s="136"/>
    </row>
    <row r="829" spans="1:41" s="125" customFormat="1" x14ac:dyDescent="0.25">
      <c r="A829" s="138"/>
      <c r="B829" s="138"/>
      <c r="C829" s="141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6"/>
      <c r="AN829" s="136"/>
      <c r="AO829" s="136"/>
    </row>
    <row r="830" spans="1:41" s="125" customFormat="1" x14ac:dyDescent="0.25">
      <c r="A830" s="138"/>
      <c r="B830" s="138"/>
      <c r="C830" s="141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6"/>
      <c r="AN830" s="136"/>
      <c r="AO830" s="136"/>
    </row>
    <row r="831" spans="1:41" s="125" customFormat="1" x14ac:dyDescent="0.25">
      <c r="A831" s="138"/>
      <c r="B831" s="138"/>
      <c r="C831" s="141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6"/>
      <c r="AN831" s="136"/>
      <c r="AO831" s="136"/>
    </row>
    <row r="832" spans="1:41" s="125" customFormat="1" x14ac:dyDescent="0.25">
      <c r="A832" s="138"/>
      <c r="B832" s="138"/>
      <c r="C832" s="141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6"/>
      <c r="AN832" s="136"/>
      <c r="AO832" s="136"/>
    </row>
    <row r="833" spans="1:41" s="125" customFormat="1" x14ac:dyDescent="0.25">
      <c r="A833" s="138"/>
      <c r="B833" s="138"/>
      <c r="C833" s="141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6"/>
      <c r="AN833" s="136"/>
      <c r="AO833" s="136"/>
    </row>
    <row r="834" spans="1:41" s="125" customFormat="1" x14ac:dyDescent="0.25">
      <c r="A834" s="138"/>
      <c r="B834" s="138"/>
      <c r="C834" s="141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6"/>
      <c r="AN834" s="136"/>
      <c r="AO834" s="136"/>
    </row>
    <row r="835" spans="1:41" s="125" customFormat="1" x14ac:dyDescent="0.25">
      <c r="A835" s="138"/>
      <c r="B835" s="138"/>
      <c r="C835" s="141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6"/>
      <c r="AN835" s="136"/>
      <c r="AO835" s="136"/>
    </row>
    <row r="836" spans="1:41" s="125" customFormat="1" x14ac:dyDescent="0.25">
      <c r="A836" s="138"/>
      <c r="B836" s="138"/>
      <c r="C836" s="141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6"/>
      <c r="AN836" s="136"/>
      <c r="AO836" s="136"/>
    </row>
    <row r="837" spans="1:41" s="125" customFormat="1" x14ac:dyDescent="0.25">
      <c r="A837" s="138"/>
      <c r="B837" s="138"/>
      <c r="C837" s="141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6"/>
      <c r="AN837" s="136"/>
      <c r="AO837" s="136"/>
    </row>
    <row r="838" spans="1:41" s="125" customFormat="1" x14ac:dyDescent="0.25">
      <c r="A838" s="138"/>
      <c r="B838" s="138"/>
      <c r="C838" s="141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6"/>
      <c r="AN838" s="136"/>
      <c r="AO838" s="136"/>
    </row>
    <row r="839" spans="1:41" s="125" customFormat="1" x14ac:dyDescent="0.25">
      <c r="A839" s="138"/>
      <c r="B839" s="138"/>
      <c r="C839" s="141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6"/>
      <c r="AN839" s="136"/>
      <c r="AO839" s="136"/>
    </row>
    <row r="840" spans="1:41" s="125" customFormat="1" x14ac:dyDescent="0.25">
      <c r="A840" s="138"/>
      <c r="B840" s="138"/>
      <c r="C840" s="141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6"/>
      <c r="AN840" s="136"/>
      <c r="AO840" s="136"/>
    </row>
    <row r="841" spans="1:41" s="125" customFormat="1" x14ac:dyDescent="0.25">
      <c r="A841" s="138"/>
      <c r="B841" s="138"/>
      <c r="C841" s="141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6"/>
      <c r="AN841" s="136"/>
      <c r="AO841" s="136"/>
    </row>
    <row r="842" spans="1:41" s="125" customFormat="1" x14ac:dyDescent="0.25">
      <c r="A842" s="138"/>
      <c r="B842" s="138"/>
      <c r="C842" s="141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6"/>
      <c r="AN842" s="136"/>
      <c r="AO842" s="136"/>
    </row>
    <row r="843" spans="1:41" s="125" customFormat="1" x14ac:dyDescent="0.25">
      <c r="A843" s="138"/>
      <c r="B843" s="138"/>
      <c r="C843" s="141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6"/>
      <c r="AN843" s="136"/>
      <c r="AO843" s="136"/>
    </row>
    <row r="844" spans="1:41" s="125" customFormat="1" x14ac:dyDescent="0.25">
      <c r="A844" s="138"/>
      <c r="B844" s="138"/>
      <c r="C844" s="141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6"/>
      <c r="AN844" s="136"/>
      <c r="AO844" s="136"/>
    </row>
    <row r="845" spans="1:41" s="125" customFormat="1" x14ac:dyDescent="0.25">
      <c r="A845" s="138"/>
      <c r="B845" s="138"/>
      <c r="C845" s="141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6"/>
      <c r="AN845" s="136"/>
      <c r="AO845" s="136"/>
    </row>
    <row r="846" spans="1:41" s="125" customFormat="1" x14ac:dyDescent="0.25">
      <c r="A846" s="138"/>
      <c r="B846" s="138"/>
      <c r="C846" s="141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6"/>
      <c r="AN846" s="136"/>
      <c r="AO846" s="136"/>
    </row>
    <row r="847" spans="1:41" s="125" customFormat="1" x14ac:dyDescent="0.25">
      <c r="A847" s="138"/>
      <c r="B847" s="138"/>
      <c r="C847" s="141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6"/>
      <c r="AN847" s="136"/>
      <c r="AO847" s="136"/>
    </row>
    <row r="848" spans="1:41" s="125" customFormat="1" x14ac:dyDescent="0.25">
      <c r="A848" s="138"/>
      <c r="B848" s="138"/>
      <c r="C848" s="141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6"/>
      <c r="AN848" s="136"/>
      <c r="AO848" s="136"/>
    </row>
    <row r="849" spans="1:41" s="125" customFormat="1" x14ac:dyDescent="0.25">
      <c r="A849" s="138"/>
      <c r="B849" s="138"/>
      <c r="C849" s="141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6"/>
      <c r="AN849" s="136"/>
      <c r="AO849" s="136"/>
    </row>
    <row r="850" spans="1:41" s="125" customFormat="1" x14ac:dyDescent="0.25">
      <c r="A850" s="138"/>
      <c r="B850" s="138"/>
      <c r="C850" s="141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6"/>
      <c r="AN850" s="136"/>
      <c r="AO850" s="136"/>
    </row>
    <row r="851" spans="1:41" s="125" customFormat="1" x14ac:dyDescent="0.25">
      <c r="A851" s="138"/>
      <c r="B851" s="138"/>
      <c r="C851" s="141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6"/>
      <c r="AN851" s="136"/>
      <c r="AO851" s="136"/>
    </row>
    <row r="852" spans="1:41" s="125" customFormat="1" x14ac:dyDescent="0.25">
      <c r="A852" s="138"/>
      <c r="B852" s="138"/>
      <c r="C852" s="141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6"/>
      <c r="AN852" s="136"/>
      <c r="AO852" s="136"/>
    </row>
    <row r="853" spans="1:41" s="125" customFormat="1" x14ac:dyDescent="0.25">
      <c r="A853" s="138"/>
      <c r="B853" s="138"/>
      <c r="C853" s="141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6"/>
      <c r="AN853" s="136"/>
      <c r="AO853" s="136"/>
    </row>
    <row r="854" spans="1:41" s="125" customFormat="1" x14ac:dyDescent="0.25">
      <c r="A854" s="138"/>
      <c r="B854" s="138"/>
      <c r="C854" s="141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6"/>
      <c r="AN854" s="136"/>
      <c r="AO854" s="136"/>
    </row>
    <row r="855" spans="1:41" s="125" customFormat="1" x14ac:dyDescent="0.25">
      <c r="A855" s="138"/>
      <c r="B855" s="138"/>
      <c r="C855" s="141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6"/>
      <c r="AN855" s="136"/>
      <c r="AO855" s="136"/>
    </row>
    <row r="856" spans="1:41" s="125" customFormat="1" x14ac:dyDescent="0.25">
      <c r="A856" s="138"/>
      <c r="B856" s="138"/>
      <c r="C856" s="141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6"/>
      <c r="AN856" s="136"/>
      <c r="AO856" s="136"/>
    </row>
    <row r="857" spans="1:41" s="125" customFormat="1" x14ac:dyDescent="0.25">
      <c r="A857" s="138"/>
      <c r="B857" s="138"/>
      <c r="C857" s="141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6"/>
      <c r="AN857" s="136"/>
      <c r="AO857" s="136"/>
    </row>
    <row r="858" spans="1:41" s="125" customFormat="1" x14ac:dyDescent="0.25">
      <c r="A858" s="138"/>
      <c r="B858" s="138"/>
      <c r="C858" s="141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6"/>
      <c r="AN858" s="136"/>
      <c r="AO858" s="136"/>
    </row>
    <row r="859" spans="1:41" s="125" customFormat="1" x14ac:dyDescent="0.25">
      <c r="A859" s="138"/>
      <c r="B859" s="138"/>
      <c r="C859" s="141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6"/>
      <c r="AN859" s="136"/>
      <c r="AO859" s="136"/>
    </row>
    <row r="860" spans="1:41" s="125" customFormat="1" x14ac:dyDescent="0.25">
      <c r="A860" s="138"/>
      <c r="B860" s="138"/>
      <c r="C860" s="141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6"/>
      <c r="AN860" s="136"/>
      <c r="AO860" s="136"/>
    </row>
    <row r="861" spans="1:41" s="125" customFormat="1" x14ac:dyDescent="0.25">
      <c r="A861" s="138"/>
      <c r="B861" s="138"/>
      <c r="C861" s="141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6"/>
      <c r="AN861" s="136"/>
      <c r="AO861" s="136"/>
    </row>
    <row r="862" spans="1:41" s="125" customFormat="1" x14ac:dyDescent="0.25">
      <c r="A862" s="138"/>
      <c r="B862" s="138"/>
      <c r="C862" s="141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6"/>
      <c r="AN862" s="136"/>
      <c r="AO862" s="136"/>
    </row>
    <row r="863" spans="1:41" s="125" customFormat="1" x14ac:dyDescent="0.25">
      <c r="A863" s="138"/>
      <c r="B863" s="138"/>
      <c r="C863" s="141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6"/>
      <c r="AN863" s="136"/>
      <c r="AO863" s="136"/>
    </row>
    <row r="864" spans="1:41" s="125" customFormat="1" x14ac:dyDescent="0.25">
      <c r="A864" s="138"/>
      <c r="B864" s="138"/>
      <c r="C864" s="141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6"/>
      <c r="AN864" s="136"/>
      <c r="AO864" s="136"/>
    </row>
    <row r="865" spans="1:41" s="125" customFormat="1" x14ac:dyDescent="0.25">
      <c r="A865" s="138"/>
      <c r="B865" s="138"/>
      <c r="C865" s="141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6"/>
      <c r="AN865" s="136"/>
      <c r="AO865" s="136"/>
    </row>
    <row r="866" spans="1:41" s="125" customFormat="1" x14ac:dyDescent="0.25">
      <c r="A866" s="138"/>
      <c r="B866" s="138"/>
      <c r="C866" s="141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6"/>
      <c r="AN866" s="136"/>
      <c r="AO866" s="136"/>
    </row>
    <row r="867" spans="1:41" s="125" customFormat="1" x14ac:dyDescent="0.25">
      <c r="A867" s="138"/>
      <c r="B867" s="138"/>
      <c r="C867" s="141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6"/>
      <c r="AN867" s="136"/>
      <c r="AO867" s="136"/>
    </row>
    <row r="868" spans="1:41" s="125" customFormat="1" x14ac:dyDescent="0.25">
      <c r="A868" s="138"/>
      <c r="B868" s="138"/>
      <c r="C868" s="141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6"/>
      <c r="AN868" s="136"/>
      <c r="AO868" s="136"/>
    </row>
    <row r="869" spans="1:41" s="125" customFormat="1" x14ac:dyDescent="0.25">
      <c r="A869" s="138"/>
      <c r="B869" s="138"/>
      <c r="C869" s="141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6"/>
      <c r="AN869" s="136"/>
      <c r="AO869" s="136"/>
    </row>
    <row r="870" spans="1:41" s="125" customFormat="1" x14ac:dyDescent="0.25">
      <c r="A870" s="138"/>
      <c r="B870" s="138"/>
      <c r="C870" s="141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6"/>
      <c r="AN870" s="136"/>
      <c r="AO870" s="136"/>
    </row>
    <row r="871" spans="1:41" s="125" customFormat="1" x14ac:dyDescent="0.25">
      <c r="A871" s="138"/>
      <c r="B871" s="138"/>
      <c r="C871" s="141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6"/>
      <c r="AN871" s="136"/>
      <c r="AO871" s="136"/>
    </row>
    <row r="872" spans="1:41" s="125" customFormat="1" x14ac:dyDescent="0.25">
      <c r="A872" s="138"/>
      <c r="B872" s="138"/>
      <c r="C872" s="141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6"/>
      <c r="AN872" s="136"/>
      <c r="AO872" s="136"/>
    </row>
    <row r="873" spans="1:41" s="125" customFormat="1" x14ac:dyDescent="0.25">
      <c r="A873" s="138"/>
      <c r="B873" s="138"/>
      <c r="C873" s="141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6"/>
      <c r="AN873" s="136"/>
      <c r="AO873" s="136"/>
    </row>
    <row r="874" spans="1:41" s="125" customFormat="1" x14ac:dyDescent="0.25">
      <c r="A874" s="138"/>
      <c r="B874" s="138"/>
      <c r="C874" s="141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6"/>
      <c r="AN874" s="136"/>
      <c r="AO874" s="136"/>
    </row>
    <row r="875" spans="1:41" s="125" customFormat="1" x14ac:dyDescent="0.25">
      <c r="A875" s="138"/>
      <c r="B875" s="138"/>
      <c r="C875" s="141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6"/>
      <c r="AN875" s="136"/>
      <c r="AO875" s="136"/>
    </row>
    <row r="876" spans="1:41" s="125" customFormat="1" x14ac:dyDescent="0.25">
      <c r="A876" s="138"/>
      <c r="B876" s="138"/>
      <c r="C876" s="141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6"/>
      <c r="AN876" s="136"/>
      <c r="AO876" s="136"/>
    </row>
    <row r="877" spans="1:41" s="125" customFormat="1" x14ac:dyDescent="0.25">
      <c r="A877" s="138"/>
      <c r="B877" s="138"/>
      <c r="C877" s="141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6"/>
      <c r="AN877" s="136"/>
      <c r="AO877" s="136"/>
    </row>
    <row r="878" spans="1:41" s="125" customFormat="1" x14ac:dyDescent="0.25">
      <c r="A878" s="138"/>
      <c r="B878" s="138"/>
      <c r="C878" s="141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6"/>
      <c r="AN878" s="136"/>
      <c r="AO878" s="136"/>
    </row>
    <row r="879" spans="1:41" s="125" customFormat="1" x14ac:dyDescent="0.25">
      <c r="A879" s="138"/>
      <c r="B879" s="138"/>
      <c r="C879" s="141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6"/>
      <c r="AN879" s="136"/>
      <c r="AO879" s="136"/>
    </row>
    <row r="880" spans="1:41" s="125" customFormat="1" x14ac:dyDescent="0.25">
      <c r="A880" s="138"/>
      <c r="B880" s="138"/>
      <c r="C880" s="141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6"/>
      <c r="AN880" s="136"/>
      <c r="AO880" s="136"/>
    </row>
    <row r="881" spans="1:41" s="125" customFormat="1" x14ac:dyDescent="0.25">
      <c r="A881" s="138"/>
      <c r="B881" s="138"/>
      <c r="C881" s="141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6"/>
      <c r="AN881" s="136"/>
      <c r="AO881" s="136"/>
    </row>
    <row r="882" spans="1:41" s="125" customFormat="1" x14ac:dyDescent="0.25">
      <c r="A882" s="138"/>
      <c r="B882" s="138"/>
      <c r="C882" s="141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6"/>
      <c r="AN882" s="136"/>
      <c r="AO882" s="136"/>
    </row>
    <row r="883" spans="1:41" s="125" customFormat="1" x14ac:dyDescent="0.25">
      <c r="A883" s="138"/>
      <c r="B883" s="138"/>
      <c r="C883" s="141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6"/>
      <c r="AN883" s="136"/>
      <c r="AO883" s="136"/>
    </row>
    <row r="884" spans="1:41" s="125" customFormat="1" x14ac:dyDescent="0.25">
      <c r="A884" s="138"/>
      <c r="B884" s="138"/>
      <c r="C884" s="141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6"/>
      <c r="AN884" s="136"/>
      <c r="AO884" s="136"/>
    </row>
    <row r="885" spans="1:41" s="125" customFormat="1" x14ac:dyDescent="0.25">
      <c r="A885" s="138"/>
      <c r="B885" s="138"/>
      <c r="C885" s="141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6"/>
      <c r="AN885" s="136"/>
      <c r="AO885" s="136"/>
    </row>
    <row r="886" spans="1:41" s="125" customFormat="1" x14ac:dyDescent="0.25">
      <c r="A886" s="138"/>
      <c r="B886" s="138"/>
      <c r="C886" s="141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6"/>
      <c r="AN886" s="136"/>
      <c r="AO886" s="136"/>
    </row>
    <row r="887" spans="1:41" s="125" customFormat="1" x14ac:dyDescent="0.25">
      <c r="A887" s="138"/>
      <c r="B887" s="138"/>
      <c r="C887" s="141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6"/>
      <c r="AN887" s="136"/>
      <c r="AO887" s="136"/>
    </row>
    <row r="888" spans="1:41" s="125" customFormat="1" x14ac:dyDescent="0.25">
      <c r="A888" s="138"/>
      <c r="B888" s="138"/>
      <c r="C888" s="141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6"/>
      <c r="AN888" s="136"/>
      <c r="AO888" s="136"/>
    </row>
    <row r="889" spans="1:41" s="125" customFormat="1" x14ac:dyDescent="0.25">
      <c r="A889" s="138"/>
      <c r="B889" s="138"/>
      <c r="C889" s="141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6"/>
      <c r="AN889" s="136"/>
      <c r="AO889" s="136"/>
    </row>
    <row r="890" spans="1:41" s="125" customFormat="1" x14ac:dyDescent="0.25">
      <c r="A890" s="138"/>
      <c r="B890" s="138"/>
      <c r="C890" s="141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6"/>
      <c r="AN890" s="136"/>
      <c r="AO890" s="136"/>
    </row>
    <row r="891" spans="1:41" s="125" customFormat="1" x14ac:dyDescent="0.25">
      <c r="A891" s="138"/>
      <c r="B891" s="138"/>
      <c r="C891" s="141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6"/>
      <c r="AN891" s="136"/>
      <c r="AO891" s="136"/>
    </row>
    <row r="892" spans="1:41" s="125" customFormat="1" x14ac:dyDescent="0.25">
      <c r="A892" s="138"/>
      <c r="B892" s="138"/>
      <c r="C892" s="141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6"/>
      <c r="AN892" s="136"/>
      <c r="AO892" s="136"/>
    </row>
    <row r="893" spans="1:41" s="125" customFormat="1" x14ac:dyDescent="0.25">
      <c r="A893" s="138"/>
      <c r="B893" s="138"/>
      <c r="C893" s="141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6"/>
      <c r="AN893" s="136"/>
      <c r="AO893" s="136"/>
    </row>
    <row r="894" spans="1:41" s="125" customFormat="1" x14ac:dyDescent="0.25">
      <c r="A894" s="138"/>
      <c r="B894" s="138"/>
      <c r="C894" s="141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6"/>
      <c r="AN894" s="136"/>
      <c r="AO894" s="136"/>
    </row>
    <row r="895" spans="1:41" s="125" customFormat="1" x14ac:dyDescent="0.25">
      <c r="A895" s="138"/>
      <c r="B895" s="138"/>
      <c r="C895" s="141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6"/>
      <c r="AN895" s="136"/>
      <c r="AO895" s="136"/>
    </row>
    <row r="896" spans="1:41" s="125" customFormat="1" x14ac:dyDescent="0.25">
      <c r="A896" s="138"/>
      <c r="B896" s="138"/>
      <c r="C896" s="141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6"/>
      <c r="AN896" s="136"/>
      <c r="AO896" s="136"/>
    </row>
    <row r="897" spans="1:41" s="125" customFormat="1" x14ac:dyDescent="0.25">
      <c r="A897" s="138"/>
      <c r="B897" s="138"/>
      <c r="C897" s="141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6"/>
      <c r="AN897" s="136"/>
      <c r="AO897" s="136"/>
    </row>
    <row r="898" spans="1:41" s="125" customFormat="1" x14ac:dyDescent="0.25">
      <c r="A898" s="138"/>
      <c r="B898" s="138"/>
      <c r="C898" s="141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6"/>
      <c r="AN898" s="136"/>
      <c r="AO898" s="136"/>
    </row>
    <row r="899" spans="1:41" s="125" customFormat="1" x14ac:dyDescent="0.25">
      <c r="A899" s="138"/>
      <c r="B899" s="138"/>
      <c r="C899" s="141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6"/>
      <c r="AN899" s="136"/>
      <c r="AO899" s="136"/>
    </row>
    <row r="900" spans="1:41" s="125" customFormat="1" x14ac:dyDescent="0.25">
      <c r="A900" s="138"/>
      <c r="B900" s="138"/>
      <c r="C900" s="141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6"/>
      <c r="AN900" s="136"/>
      <c r="AO900" s="136"/>
    </row>
    <row r="901" spans="1:41" s="125" customFormat="1" x14ac:dyDescent="0.25">
      <c r="A901" s="138"/>
      <c r="B901" s="138"/>
      <c r="C901" s="141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6"/>
      <c r="AN901" s="136"/>
      <c r="AO901" s="136"/>
    </row>
    <row r="902" spans="1:41" s="125" customFormat="1" x14ac:dyDescent="0.25">
      <c r="A902" s="138"/>
      <c r="B902" s="138"/>
      <c r="C902" s="141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6"/>
      <c r="AN902" s="136"/>
      <c r="AO902" s="136"/>
    </row>
    <row r="903" spans="1:41" s="125" customFormat="1" x14ac:dyDescent="0.25">
      <c r="A903" s="138"/>
      <c r="B903" s="138"/>
      <c r="C903" s="141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6"/>
      <c r="AN903" s="136"/>
      <c r="AO903" s="136"/>
    </row>
    <row r="904" spans="1:41" s="125" customFormat="1" x14ac:dyDescent="0.25">
      <c r="A904" s="138"/>
      <c r="B904" s="138"/>
      <c r="C904" s="141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6"/>
      <c r="AN904" s="136"/>
      <c r="AO904" s="136"/>
    </row>
    <row r="905" spans="1:41" s="125" customFormat="1" x14ac:dyDescent="0.25">
      <c r="A905" s="138"/>
      <c r="B905" s="138"/>
      <c r="C905" s="141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6"/>
      <c r="AN905" s="136"/>
      <c r="AO905" s="136"/>
    </row>
    <row r="906" spans="1:41" s="125" customFormat="1" x14ac:dyDescent="0.25">
      <c r="A906" s="138"/>
      <c r="B906" s="138"/>
      <c r="C906" s="141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6"/>
      <c r="AN906" s="136"/>
      <c r="AO906" s="136"/>
    </row>
    <row r="907" spans="1:41" s="125" customFormat="1" x14ac:dyDescent="0.25">
      <c r="A907" s="138"/>
      <c r="B907" s="138"/>
      <c r="C907" s="141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6"/>
      <c r="AN907" s="136"/>
      <c r="AO907" s="136"/>
    </row>
    <row r="908" spans="1:41" s="125" customFormat="1" x14ac:dyDescent="0.25">
      <c r="A908" s="138"/>
      <c r="B908" s="138"/>
      <c r="C908" s="141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6"/>
      <c r="AN908" s="136"/>
      <c r="AO908" s="136"/>
    </row>
    <row r="909" spans="1:41" s="125" customFormat="1" x14ac:dyDescent="0.25">
      <c r="A909" s="138"/>
      <c r="B909" s="138"/>
      <c r="C909" s="141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6"/>
      <c r="AN909" s="136"/>
      <c r="AO909" s="136"/>
    </row>
    <row r="910" spans="1:41" s="125" customFormat="1" x14ac:dyDescent="0.25">
      <c r="A910" s="138"/>
      <c r="B910" s="138"/>
      <c r="C910" s="141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6"/>
      <c r="AN910" s="136"/>
      <c r="AO910" s="136"/>
    </row>
    <row r="911" spans="1:41" s="125" customFormat="1" x14ac:dyDescent="0.25">
      <c r="A911" s="138"/>
      <c r="B911" s="138"/>
      <c r="C911" s="141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6"/>
      <c r="AN911" s="136"/>
      <c r="AO911" s="136"/>
    </row>
    <row r="912" spans="1:41" s="125" customFormat="1" x14ac:dyDescent="0.25">
      <c r="A912" s="138"/>
      <c r="B912" s="138"/>
      <c r="C912" s="141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6"/>
      <c r="AN912" s="136"/>
      <c r="AO912" s="136"/>
    </row>
    <row r="913" spans="1:41" s="125" customFormat="1" x14ac:dyDescent="0.25">
      <c r="A913" s="138"/>
      <c r="B913" s="138"/>
      <c r="C913" s="141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6"/>
      <c r="AN913" s="136"/>
      <c r="AO913" s="136"/>
    </row>
    <row r="914" spans="1:41" s="125" customFormat="1" x14ac:dyDescent="0.25">
      <c r="A914" s="138"/>
      <c r="B914" s="138"/>
      <c r="C914" s="141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6"/>
      <c r="AN914" s="136"/>
      <c r="AO914" s="136"/>
    </row>
    <row r="915" spans="1:41" s="125" customFormat="1" x14ac:dyDescent="0.25">
      <c r="A915" s="138"/>
      <c r="B915" s="138"/>
      <c r="C915" s="141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6"/>
      <c r="AN915" s="136"/>
      <c r="AO915" s="136"/>
    </row>
    <row r="916" spans="1:41" s="125" customFormat="1" x14ac:dyDescent="0.25">
      <c r="A916" s="138"/>
      <c r="B916" s="138"/>
      <c r="C916" s="141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6"/>
      <c r="AN916" s="136"/>
      <c r="AO916" s="136"/>
    </row>
    <row r="917" spans="1:41" s="125" customFormat="1" x14ac:dyDescent="0.25">
      <c r="A917" s="138"/>
      <c r="B917" s="138"/>
      <c r="C917" s="141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6"/>
      <c r="AN917" s="136"/>
      <c r="AO917" s="136"/>
    </row>
    <row r="918" spans="1:41" s="125" customFormat="1" x14ac:dyDescent="0.25">
      <c r="A918" s="138"/>
      <c r="B918" s="138"/>
      <c r="C918" s="141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6"/>
      <c r="AN918" s="136"/>
      <c r="AO918" s="136"/>
    </row>
    <row r="919" spans="1:41" s="125" customFormat="1" x14ac:dyDescent="0.25">
      <c r="A919" s="138"/>
      <c r="B919" s="138"/>
      <c r="C919" s="141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6"/>
      <c r="AN919" s="136"/>
      <c r="AO919" s="136"/>
    </row>
    <row r="920" spans="1:41" s="125" customFormat="1" x14ac:dyDescent="0.25">
      <c r="A920" s="138"/>
      <c r="B920" s="138"/>
      <c r="C920" s="141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6"/>
      <c r="AN920" s="136"/>
      <c r="AO920" s="136"/>
    </row>
    <row r="921" spans="1:41" s="125" customFormat="1" x14ac:dyDescent="0.25">
      <c r="A921" s="138"/>
      <c r="B921" s="138"/>
      <c r="C921" s="141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6"/>
      <c r="AN921" s="136"/>
      <c r="AO921" s="136"/>
    </row>
    <row r="922" spans="1:41" s="125" customFormat="1" x14ac:dyDescent="0.25">
      <c r="A922" s="138"/>
      <c r="B922" s="138"/>
      <c r="C922" s="141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6"/>
      <c r="AN922" s="136"/>
      <c r="AO922" s="136"/>
    </row>
    <row r="923" spans="1:41" s="125" customFormat="1" x14ac:dyDescent="0.25">
      <c r="A923" s="138"/>
      <c r="B923" s="138"/>
      <c r="C923" s="141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6"/>
      <c r="AN923" s="136"/>
      <c r="AO923" s="136"/>
    </row>
    <row r="924" spans="1:41" s="125" customFormat="1" x14ac:dyDescent="0.25">
      <c r="A924" s="138"/>
      <c r="B924" s="138"/>
      <c r="C924" s="141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6"/>
      <c r="AN924" s="136"/>
      <c r="AO924" s="136"/>
    </row>
    <row r="925" spans="1:41" s="125" customFormat="1" x14ac:dyDescent="0.25">
      <c r="A925" s="138"/>
      <c r="B925" s="138"/>
      <c r="C925" s="141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6"/>
      <c r="AN925" s="136"/>
      <c r="AO925" s="136"/>
    </row>
    <row r="926" spans="1:41" s="125" customFormat="1" x14ac:dyDescent="0.25">
      <c r="A926" s="138"/>
      <c r="B926" s="138"/>
      <c r="C926" s="141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6"/>
      <c r="AN926" s="136"/>
      <c r="AO926" s="136"/>
    </row>
    <row r="927" spans="1:41" s="125" customFormat="1" x14ac:dyDescent="0.25">
      <c r="A927" s="138"/>
      <c r="B927" s="138"/>
      <c r="C927" s="141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6"/>
      <c r="AN927" s="136"/>
      <c r="AO927" s="136"/>
    </row>
    <row r="928" spans="1:41" s="125" customFormat="1" x14ac:dyDescent="0.25">
      <c r="A928" s="138"/>
      <c r="B928" s="138"/>
      <c r="C928" s="141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6"/>
      <c r="AN928" s="136"/>
      <c r="AO928" s="136"/>
    </row>
    <row r="929" spans="1:41" s="125" customFormat="1" x14ac:dyDescent="0.25">
      <c r="A929" s="138"/>
      <c r="B929" s="138"/>
      <c r="C929" s="141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6"/>
      <c r="AN929" s="136"/>
      <c r="AO929" s="136"/>
    </row>
    <row r="930" spans="1:41" s="125" customFormat="1" x14ac:dyDescent="0.25">
      <c r="A930" s="138"/>
      <c r="B930" s="138"/>
      <c r="C930" s="141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6"/>
      <c r="AN930" s="136"/>
      <c r="AO930" s="136"/>
    </row>
    <row r="931" spans="1:41" s="125" customFormat="1" x14ac:dyDescent="0.25">
      <c r="A931" s="138"/>
      <c r="B931" s="138"/>
      <c r="C931" s="141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6"/>
      <c r="AN931" s="136"/>
      <c r="AO931" s="136"/>
    </row>
    <row r="932" spans="1:41" s="125" customFormat="1" x14ac:dyDescent="0.25">
      <c r="A932" s="138"/>
      <c r="B932" s="138"/>
      <c r="C932" s="141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6"/>
      <c r="AN932" s="136"/>
      <c r="AO932" s="136"/>
    </row>
    <row r="933" spans="1:41" s="125" customFormat="1" x14ac:dyDescent="0.25">
      <c r="A933" s="138"/>
      <c r="B933" s="138"/>
      <c r="C933" s="141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6"/>
      <c r="AN933" s="136"/>
      <c r="AO933" s="136"/>
    </row>
    <row r="934" spans="1:41" s="125" customFormat="1" x14ac:dyDescent="0.25">
      <c r="A934" s="138"/>
      <c r="B934" s="138"/>
      <c r="C934" s="141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6"/>
      <c r="AN934" s="136"/>
      <c r="AO934" s="136"/>
    </row>
    <row r="935" spans="1:41" s="125" customFormat="1" x14ac:dyDescent="0.25">
      <c r="A935" s="138"/>
      <c r="B935" s="138"/>
      <c r="C935" s="141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6"/>
      <c r="AN935" s="136"/>
      <c r="AO935" s="136"/>
    </row>
    <row r="936" spans="1:41" s="125" customFormat="1" x14ac:dyDescent="0.25">
      <c r="A936" s="138"/>
      <c r="B936" s="138"/>
      <c r="C936" s="141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6"/>
      <c r="AN936" s="136"/>
      <c r="AO936" s="136"/>
    </row>
    <row r="937" spans="1:41" s="125" customFormat="1" x14ac:dyDescent="0.25">
      <c r="A937" s="138"/>
      <c r="B937" s="138"/>
      <c r="C937" s="141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6"/>
      <c r="AN937" s="136"/>
      <c r="AO937" s="136"/>
    </row>
    <row r="938" spans="1:41" s="125" customFormat="1" x14ac:dyDescent="0.25">
      <c r="A938" s="138"/>
      <c r="B938" s="138"/>
      <c r="C938" s="141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6"/>
      <c r="AN938" s="136"/>
      <c r="AO938" s="136"/>
    </row>
    <row r="939" spans="1:41" s="125" customFormat="1" x14ac:dyDescent="0.25">
      <c r="A939" s="138"/>
      <c r="B939" s="138"/>
      <c r="C939" s="141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6"/>
      <c r="AN939" s="136"/>
      <c r="AO939" s="136"/>
    </row>
    <row r="940" spans="1:41" s="125" customFormat="1" x14ac:dyDescent="0.25">
      <c r="A940" s="138"/>
      <c r="B940" s="138"/>
      <c r="C940" s="141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6"/>
      <c r="AN940" s="136"/>
      <c r="AO940" s="136"/>
    </row>
    <row r="941" spans="1:41" s="125" customFormat="1" x14ac:dyDescent="0.25">
      <c r="A941" s="138"/>
      <c r="B941" s="138"/>
      <c r="C941" s="141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6"/>
      <c r="AN941" s="136"/>
      <c r="AO941" s="136"/>
    </row>
    <row r="942" spans="1:41" s="125" customFormat="1" x14ac:dyDescent="0.25">
      <c r="A942" s="138"/>
      <c r="B942" s="138"/>
      <c r="C942" s="141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6"/>
      <c r="AN942" s="136"/>
      <c r="AO942" s="136"/>
    </row>
    <row r="943" spans="1:41" s="125" customFormat="1" x14ac:dyDescent="0.25">
      <c r="A943" s="138"/>
      <c r="B943" s="138"/>
      <c r="C943" s="141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6"/>
      <c r="AN943" s="136"/>
      <c r="AO943" s="136"/>
    </row>
    <row r="944" spans="1:41" s="125" customFormat="1" x14ac:dyDescent="0.25">
      <c r="A944" s="138"/>
      <c r="B944" s="138"/>
      <c r="C944" s="141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6"/>
      <c r="AN944" s="136"/>
      <c r="AO944" s="136"/>
    </row>
    <row r="945" spans="1:41" s="125" customFormat="1" x14ac:dyDescent="0.25">
      <c r="A945" s="138"/>
      <c r="B945" s="138"/>
      <c r="C945" s="141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6"/>
      <c r="AN945" s="136"/>
      <c r="AO945" s="136"/>
    </row>
    <row r="946" spans="1:41" s="125" customFormat="1" x14ac:dyDescent="0.25">
      <c r="A946" s="138"/>
      <c r="B946" s="138"/>
      <c r="C946" s="141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6"/>
      <c r="AN946" s="136"/>
      <c r="AO946" s="136"/>
    </row>
    <row r="947" spans="1:41" s="125" customFormat="1" x14ac:dyDescent="0.25">
      <c r="A947" s="138"/>
      <c r="B947" s="138"/>
      <c r="C947" s="141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6"/>
      <c r="AN947" s="136"/>
      <c r="AO947" s="136"/>
    </row>
    <row r="948" spans="1:41" s="125" customFormat="1" x14ac:dyDescent="0.25">
      <c r="A948" s="138"/>
      <c r="B948" s="138"/>
      <c r="C948" s="141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6"/>
      <c r="AN948" s="136"/>
      <c r="AO948" s="136"/>
    </row>
    <row r="949" spans="1:41" s="125" customFormat="1" x14ac:dyDescent="0.25">
      <c r="A949" s="138"/>
      <c r="B949" s="138"/>
      <c r="C949" s="141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6"/>
      <c r="AN949" s="136"/>
      <c r="AO949" s="136"/>
    </row>
    <row r="950" spans="1:41" s="125" customFormat="1" x14ac:dyDescent="0.25">
      <c r="A950" s="138"/>
      <c r="B950" s="138"/>
      <c r="C950" s="141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6"/>
      <c r="AN950" s="136"/>
      <c r="AO950" s="136"/>
    </row>
    <row r="951" spans="1:41" s="125" customFormat="1" x14ac:dyDescent="0.25">
      <c r="A951" s="138"/>
      <c r="B951" s="138"/>
      <c r="C951" s="141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6"/>
      <c r="AN951" s="136"/>
      <c r="AO951" s="136"/>
    </row>
    <row r="952" spans="1:41" s="125" customFormat="1" x14ac:dyDescent="0.25">
      <c r="A952" s="138"/>
      <c r="B952" s="138"/>
      <c r="C952" s="141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6"/>
      <c r="AN952" s="136"/>
      <c r="AO952" s="136"/>
    </row>
    <row r="953" spans="1:41" s="125" customFormat="1" x14ac:dyDescent="0.25">
      <c r="A953" s="138"/>
      <c r="B953" s="138"/>
      <c r="C953" s="141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6"/>
      <c r="AN953" s="136"/>
      <c r="AO953" s="136"/>
    </row>
    <row r="954" spans="1:41" s="125" customFormat="1" x14ac:dyDescent="0.25">
      <c r="A954" s="138"/>
      <c r="B954" s="138"/>
      <c r="C954" s="141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6"/>
      <c r="AN954" s="136"/>
      <c r="AO954" s="136"/>
    </row>
    <row r="955" spans="1:41" s="125" customFormat="1" x14ac:dyDescent="0.25">
      <c r="A955" s="138"/>
      <c r="B955" s="138"/>
      <c r="C955" s="141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6"/>
      <c r="AN955" s="136"/>
      <c r="AO955" s="136"/>
    </row>
    <row r="956" spans="1:41" s="125" customFormat="1" x14ac:dyDescent="0.25">
      <c r="A956" s="138"/>
      <c r="B956" s="138"/>
      <c r="C956" s="141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6"/>
      <c r="AN956" s="136"/>
      <c r="AO956" s="136"/>
    </row>
    <row r="957" spans="1:41" s="125" customFormat="1" x14ac:dyDescent="0.25">
      <c r="A957" s="138"/>
      <c r="B957" s="138"/>
      <c r="C957" s="141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6"/>
      <c r="AN957" s="136"/>
      <c r="AO957" s="136"/>
    </row>
    <row r="958" spans="1:41" s="125" customFormat="1" x14ac:dyDescent="0.25">
      <c r="A958" s="138"/>
      <c r="B958" s="138"/>
      <c r="C958" s="141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6"/>
      <c r="AN958" s="136"/>
      <c r="AO958" s="136"/>
    </row>
    <row r="959" spans="1:41" s="125" customFormat="1" x14ac:dyDescent="0.25">
      <c r="A959" s="138"/>
      <c r="B959" s="138"/>
      <c r="C959" s="141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6"/>
      <c r="AN959" s="136"/>
      <c r="AO959" s="136"/>
    </row>
    <row r="960" spans="1:41" s="125" customFormat="1" x14ac:dyDescent="0.25">
      <c r="A960" s="138"/>
      <c r="B960" s="138"/>
      <c r="C960" s="141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6"/>
      <c r="AN960" s="136"/>
      <c r="AO960" s="136"/>
    </row>
    <row r="961" spans="1:41" s="125" customFormat="1" x14ac:dyDescent="0.25">
      <c r="A961" s="138"/>
      <c r="B961" s="138"/>
      <c r="C961" s="141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6"/>
      <c r="AN961" s="136"/>
      <c r="AO961" s="136"/>
    </row>
    <row r="962" spans="1:41" s="125" customFormat="1" x14ac:dyDescent="0.25">
      <c r="A962" s="138"/>
      <c r="B962" s="138"/>
      <c r="C962" s="141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6"/>
      <c r="AN962" s="136"/>
      <c r="AO962" s="136"/>
    </row>
    <row r="963" spans="1:41" s="125" customFormat="1" x14ac:dyDescent="0.25">
      <c r="A963" s="138"/>
      <c r="B963" s="138"/>
      <c r="C963" s="141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6"/>
      <c r="AN963" s="136"/>
      <c r="AO963" s="136"/>
    </row>
    <row r="964" spans="1:41" s="125" customFormat="1" x14ac:dyDescent="0.25">
      <c r="A964" s="138"/>
      <c r="B964" s="138"/>
      <c r="C964" s="141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6"/>
      <c r="AN964" s="136"/>
      <c r="AO964" s="136"/>
    </row>
    <row r="965" spans="1:41" s="125" customFormat="1" x14ac:dyDescent="0.25">
      <c r="A965" s="138"/>
      <c r="B965" s="138"/>
      <c r="C965" s="141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6"/>
      <c r="AN965" s="136"/>
      <c r="AO965" s="136"/>
    </row>
    <row r="966" spans="1:41" s="125" customFormat="1" x14ac:dyDescent="0.25">
      <c r="A966" s="138"/>
      <c r="B966" s="138"/>
      <c r="C966" s="141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6"/>
      <c r="AN966" s="136"/>
      <c r="AO966" s="136"/>
    </row>
    <row r="967" spans="1:41" s="125" customFormat="1" x14ac:dyDescent="0.25">
      <c r="A967" s="138"/>
      <c r="B967" s="138"/>
      <c r="C967" s="141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6"/>
      <c r="AN967" s="136"/>
      <c r="AO967" s="136"/>
    </row>
    <row r="968" spans="1:41" s="125" customFormat="1" x14ac:dyDescent="0.25">
      <c r="A968" s="138"/>
      <c r="B968" s="138"/>
      <c r="C968" s="141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6"/>
      <c r="AN968" s="136"/>
      <c r="AO968" s="136"/>
    </row>
    <row r="969" spans="1:41" s="125" customFormat="1" x14ac:dyDescent="0.25">
      <c r="A969" s="138"/>
      <c r="B969" s="138"/>
      <c r="C969" s="141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6"/>
      <c r="AN969" s="136"/>
      <c r="AO969" s="136"/>
    </row>
    <row r="970" spans="1:41" s="125" customFormat="1" x14ac:dyDescent="0.25">
      <c r="A970" s="138"/>
      <c r="B970" s="138"/>
      <c r="C970" s="141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6"/>
      <c r="AN970" s="136"/>
      <c r="AO970" s="136"/>
    </row>
    <row r="971" spans="1:41" s="125" customFormat="1" x14ac:dyDescent="0.25">
      <c r="A971" s="138"/>
      <c r="B971" s="138"/>
      <c r="C971" s="141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6"/>
      <c r="AN971" s="136"/>
      <c r="AO971" s="136"/>
    </row>
    <row r="972" spans="1:41" s="125" customFormat="1" x14ac:dyDescent="0.25">
      <c r="A972" s="138"/>
      <c r="B972" s="138"/>
      <c r="C972" s="141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6"/>
      <c r="AN972" s="136"/>
      <c r="AO972" s="136"/>
    </row>
    <row r="973" spans="1:41" s="125" customFormat="1" x14ac:dyDescent="0.25">
      <c r="A973" s="138"/>
      <c r="B973" s="138"/>
      <c r="C973" s="141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6"/>
      <c r="AN973" s="136"/>
      <c r="AO973" s="136"/>
    </row>
    <row r="974" spans="1:41" s="125" customFormat="1" x14ac:dyDescent="0.25">
      <c r="A974" s="138"/>
      <c r="B974" s="138"/>
      <c r="C974" s="141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6"/>
      <c r="AN974" s="136"/>
      <c r="AO974" s="136"/>
    </row>
    <row r="975" spans="1:41" s="125" customFormat="1" x14ac:dyDescent="0.25">
      <c r="A975" s="138"/>
      <c r="B975" s="138"/>
      <c r="C975" s="141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6"/>
      <c r="AN975" s="136"/>
      <c r="AO975" s="136"/>
    </row>
    <row r="976" spans="1:41" s="125" customFormat="1" x14ac:dyDescent="0.25">
      <c r="A976" s="138"/>
      <c r="B976" s="138"/>
      <c r="C976" s="141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6"/>
      <c r="AN976" s="136"/>
      <c r="AO976" s="136"/>
    </row>
    <row r="977" spans="1:41" s="125" customFormat="1" x14ac:dyDescent="0.25">
      <c r="A977" s="138"/>
      <c r="B977" s="138"/>
      <c r="C977" s="141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6"/>
      <c r="AN977" s="136"/>
      <c r="AO977" s="136"/>
    </row>
    <row r="978" spans="1:41" s="125" customFormat="1" x14ac:dyDescent="0.25">
      <c r="A978" s="138"/>
      <c r="B978" s="138"/>
      <c r="C978" s="141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6"/>
      <c r="AN978" s="136"/>
      <c r="AO978" s="136"/>
    </row>
    <row r="979" spans="1:41" s="125" customFormat="1" x14ac:dyDescent="0.25">
      <c r="A979" s="138"/>
      <c r="B979" s="138"/>
      <c r="C979" s="141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6"/>
      <c r="AN979" s="136"/>
      <c r="AO979" s="136"/>
    </row>
    <row r="980" spans="1:41" s="125" customFormat="1" x14ac:dyDescent="0.25">
      <c r="A980" s="138"/>
      <c r="B980" s="138"/>
      <c r="C980" s="141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6"/>
      <c r="AN980" s="136"/>
      <c r="AO980" s="136"/>
    </row>
    <row r="981" spans="1:41" s="125" customFormat="1" x14ac:dyDescent="0.25">
      <c r="A981" s="138"/>
      <c r="B981" s="138"/>
      <c r="C981" s="141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6"/>
      <c r="AN981" s="136"/>
      <c r="AO981" s="136"/>
    </row>
    <row r="982" spans="1:41" s="125" customFormat="1" x14ac:dyDescent="0.25">
      <c r="A982" s="138"/>
      <c r="B982" s="138"/>
      <c r="C982" s="141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6"/>
      <c r="AN982" s="136"/>
      <c r="AO982" s="136"/>
    </row>
    <row r="983" spans="1:41" s="125" customFormat="1" x14ac:dyDescent="0.25">
      <c r="A983" s="138"/>
      <c r="B983" s="138"/>
      <c r="C983" s="141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6"/>
      <c r="AN983" s="136"/>
      <c r="AO983" s="136"/>
    </row>
    <row r="984" spans="1:41" s="125" customFormat="1" x14ac:dyDescent="0.25">
      <c r="A984" s="138"/>
      <c r="B984" s="138"/>
      <c r="C984" s="141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6"/>
      <c r="AN984" s="136"/>
      <c r="AO984" s="136"/>
    </row>
    <row r="985" spans="1:41" s="125" customFormat="1" x14ac:dyDescent="0.25">
      <c r="A985" s="138"/>
      <c r="B985" s="138"/>
      <c r="C985" s="141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6"/>
      <c r="AN985" s="136"/>
      <c r="AO985" s="136"/>
    </row>
    <row r="986" spans="1:41" s="125" customFormat="1" x14ac:dyDescent="0.25">
      <c r="A986" s="138"/>
      <c r="B986" s="138"/>
      <c r="C986" s="141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6"/>
      <c r="AN986" s="136"/>
      <c r="AO986" s="136"/>
    </row>
    <row r="987" spans="1:41" s="125" customFormat="1" x14ac:dyDescent="0.25">
      <c r="A987" s="138"/>
      <c r="B987" s="138"/>
      <c r="C987" s="141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6"/>
      <c r="AN987" s="136"/>
      <c r="AO987" s="136"/>
    </row>
    <row r="988" spans="1:41" s="125" customFormat="1" x14ac:dyDescent="0.25">
      <c r="A988" s="138"/>
      <c r="B988" s="138"/>
      <c r="C988" s="141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6"/>
      <c r="AN988" s="136"/>
      <c r="AO988" s="136"/>
    </row>
    <row r="989" spans="1:41" s="125" customFormat="1" x14ac:dyDescent="0.25">
      <c r="A989" s="138"/>
      <c r="B989" s="138"/>
      <c r="C989" s="141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6"/>
      <c r="AN989" s="136"/>
      <c r="AO989" s="136"/>
    </row>
    <row r="990" spans="1:41" s="125" customFormat="1" x14ac:dyDescent="0.25">
      <c r="A990" s="138"/>
      <c r="B990" s="138"/>
      <c r="C990" s="141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6"/>
      <c r="AN990" s="136"/>
      <c r="AO990" s="136"/>
    </row>
    <row r="991" spans="1:41" s="125" customFormat="1" x14ac:dyDescent="0.25">
      <c r="A991" s="138"/>
      <c r="B991" s="138"/>
      <c r="C991" s="141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6"/>
      <c r="AN991" s="136"/>
      <c r="AO991" s="136"/>
    </row>
    <row r="992" spans="1:41" s="125" customFormat="1" x14ac:dyDescent="0.25">
      <c r="A992" s="138"/>
      <c r="B992" s="138"/>
      <c r="C992" s="141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6"/>
      <c r="AN992" s="136"/>
      <c r="AO992" s="136"/>
    </row>
    <row r="993" spans="1:41" s="125" customFormat="1" x14ac:dyDescent="0.25">
      <c r="A993" s="138"/>
      <c r="B993" s="138"/>
      <c r="C993" s="141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6"/>
      <c r="AN993" s="136"/>
      <c r="AO993" s="136"/>
    </row>
    <row r="994" spans="1:41" s="125" customFormat="1" x14ac:dyDescent="0.25">
      <c r="A994" s="138"/>
      <c r="B994" s="138"/>
      <c r="C994" s="141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6"/>
      <c r="AN994" s="136"/>
      <c r="AO994" s="136"/>
    </row>
    <row r="995" spans="1:41" s="125" customFormat="1" x14ac:dyDescent="0.25">
      <c r="A995" s="138"/>
      <c r="B995" s="138"/>
      <c r="C995" s="141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6"/>
      <c r="AN995" s="136"/>
      <c r="AO995" s="136"/>
    </row>
    <row r="996" spans="1:41" s="125" customFormat="1" x14ac:dyDescent="0.25">
      <c r="A996" s="138"/>
      <c r="B996" s="138"/>
      <c r="C996" s="141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6"/>
      <c r="AN996" s="136"/>
      <c r="AO996" s="136"/>
    </row>
    <row r="997" spans="1:41" s="125" customFormat="1" x14ac:dyDescent="0.25">
      <c r="A997" s="138"/>
      <c r="B997" s="138"/>
      <c r="C997" s="141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6"/>
      <c r="AN997" s="136"/>
      <c r="AO997" s="136"/>
    </row>
    <row r="998" spans="1:41" s="125" customFormat="1" x14ac:dyDescent="0.25">
      <c r="A998" s="138"/>
      <c r="B998" s="138"/>
      <c r="C998" s="141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6"/>
      <c r="AN998" s="136"/>
      <c r="AO998" s="136"/>
    </row>
    <row r="999" spans="1:41" s="125" customFormat="1" x14ac:dyDescent="0.25">
      <c r="A999" s="138"/>
      <c r="B999" s="138"/>
      <c r="C999" s="141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6"/>
      <c r="AN999" s="136"/>
      <c r="AO999" s="136"/>
    </row>
    <row r="1000" spans="1:41" s="125" customFormat="1" x14ac:dyDescent="0.25">
      <c r="A1000" s="138"/>
      <c r="B1000" s="138"/>
      <c r="C1000" s="141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6"/>
      <c r="AN1000" s="136"/>
      <c r="AO1000" s="136"/>
    </row>
    <row r="1001" spans="1:41" s="125" customFormat="1" x14ac:dyDescent="0.25">
      <c r="A1001" s="138"/>
      <c r="B1001" s="138"/>
      <c r="C1001" s="141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6"/>
      <c r="AN1001" s="136"/>
      <c r="AO1001" s="136"/>
    </row>
    <row r="1002" spans="1:41" s="125" customFormat="1" x14ac:dyDescent="0.25">
      <c r="A1002" s="138"/>
      <c r="B1002" s="138"/>
      <c r="C1002" s="141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6"/>
      <c r="AN1002" s="136"/>
      <c r="AO1002" s="136"/>
    </row>
    <row r="1003" spans="1:41" s="125" customFormat="1" x14ac:dyDescent="0.25">
      <c r="A1003" s="138"/>
      <c r="B1003" s="138"/>
      <c r="C1003" s="141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6"/>
      <c r="AN1003" s="136"/>
      <c r="AO1003" s="136"/>
    </row>
    <row r="1004" spans="1:41" s="125" customFormat="1" x14ac:dyDescent="0.25">
      <c r="A1004" s="138"/>
      <c r="B1004" s="138"/>
      <c r="C1004" s="141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6"/>
      <c r="AN1004" s="136"/>
      <c r="AO1004" s="136"/>
    </row>
    <row r="1005" spans="1:41" s="125" customFormat="1" x14ac:dyDescent="0.25">
      <c r="A1005" s="138"/>
      <c r="B1005" s="138"/>
      <c r="C1005" s="141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6"/>
      <c r="AN1005" s="136"/>
      <c r="AO1005" s="136"/>
    </row>
    <row r="1006" spans="1:41" s="125" customFormat="1" x14ac:dyDescent="0.25">
      <c r="A1006" s="138"/>
      <c r="B1006" s="138"/>
      <c r="C1006" s="141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6"/>
      <c r="AN1006" s="136"/>
      <c r="AO1006" s="136"/>
    </row>
    <row r="1007" spans="1:41" s="125" customFormat="1" x14ac:dyDescent="0.25">
      <c r="A1007" s="138"/>
      <c r="B1007" s="138"/>
      <c r="C1007" s="141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6"/>
      <c r="AN1007" s="136"/>
      <c r="AO1007" s="136"/>
    </row>
    <row r="1008" spans="1:41" s="125" customFormat="1" x14ac:dyDescent="0.25">
      <c r="A1008" s="138"/>
      <c r="B1008" s="138"/>
      <c r="C1008" s="141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6"/>
      <c r="AN1008" s="136"/>
      <c r="AO1008" s="136"/>
    </row>
    <row r="1009" spans="1:41" s="125" customFormat="1" x14ac:dyDescent="0.25">
      <c r="A1009" s="138"/>
      <c r="B1009" s="138"/>
      <c r="C1009" s="141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6"/>
      <c r="AN1009" s="136"/>
      <c r="AO1009" s="136"/>
    </row>
    <row r="1010" spans="1:41" s="125" customFormat="1" x14ac:dyDescent="0.25">
      <c r="A1010" s="138"/>
      <c r="B1010" s="138"/>
      <c r="C1010" s="141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6"/>
      <c r="AN1010" s="136"/>
      <c r="AO1010" s="136"/>
    </row>
    <row r="1011" spans="1:41" s="125" customFormat="1" x14ac:dyDescent="0.25">
      <c r="A1011" s="138"/>
      <c r="B1011" s="138"/>
      <c r="C1011" s="141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6"/>
      <c r="AN1011" s="136"/>
      <c r="AO1011" s="136"/>
    </row>
    <row r="1012" spans="1:41" s="125" customFormat="1" x14ac:dyDescent="0.25">
      <c r="A1012" s="138"/>
      <c r="B1012" s="138"/>
      <c r="C1012" s="141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6"/>
      <c r="AN1012" s="136"/>
      <c r="AO1012" s="136"/>
    </row>
    <row r="1013" spans="1:41" s="125" customFormat="1" x14ac:dyDescent="0.25">
      <c r="A1013" s="138"/>
      <c r="B1013" s="138"/>
      <c r="C1013" s="141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6"/>
      <c r="AN1013" s="136"/>
      <c r="AO1013" s="136"/>
    </row>
    <row r="1014" spans="1:41" s="125" customFormat="1" x14ac:dyDescent="0.25">
      <c r="A1014" s="138"/>
      <c r="B1014" s="138"/>
      <c r="C1014" s="141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6"/>
      <c r="AN1014" s="136"/>
      <c r="AO1014" s="136"/>
    </row>
    <row r="1015" spans="1:41" s="125" customFormat="1" x14ac:dyDescent="0.25">
      <c r="A1015" s="138"/>
      <c r="B1015" s="138"/>
      <c r="C1015" s="141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6"/>
      <c r="AN1015" s="136"/>
      <c r="AO1015" s="136"/>
    </row>
    <row r="1016" spans="1:41" s="125" customFormat="1" x14ac:dyDescent="0.25">
      <c r="A1016" s="138"/>
      <c r="B1016" s="138"/>
      <c r="C1016" s="141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6"/>
      <c r="AN1016" s="136"/>
      <c r="AO1016" s="136"/>
    </row>
    <row r="1017" spans="1:41" s="125" customFormat="1" x14ac:dyDescent="0.25">
      <c r="A1017" s="138"/>
      <c r="B1017" s="138"/>
      <c r="C1017" s="141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6"/>
      <c r="AN1017" s="136"/>
      <c r="AO1017" s="136"/>
    </row>
    <row r="1018" spans="1:41" s="125" customFormat="1" x14ac:dyDescent="0.25">
      <c r="A1018" s="138"/>
      <c r="B1018" s="138"/>
      <c r="C1018" s="141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6"/>
      <c r="AN1018" s="136"/>
      <c r="AO1018" s="136"/>
    </row>
    <row r="1019" spans="1:41" s="125" customFormat="1" x14ac:dyDescent="0.25">
      <c r="A1019" s="138"/>
      <c r="B1019" s="138"/>
      <c r="C1019" s="141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6"/>
      <c r="AN1019" s="136"/>
      <c r="AO1019" s="136"/>
    </row>
    <row r="1020" spans="1:41" s="125" customFormat="1" x14ac:dyDescent="0.25">
      <c r="A1020" s="138"/>
      <c r="B1020" s="138"/>
      <c r="C1020" s="141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6"/>
      <c r="AN1020" s="136"/>
      <c r="AO1020" s="136"/>
    </row>
    <row r="1021" spans="1:41" s="125" customFormat="1" x14ac:dyDescent="0.25">
      <c r="A1021" s="138"/>
      <c r="B1021" s="138"/>
      <c r="C1021" s="141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6"/>
      <c r="AN1021" s="136"/>
      <c r="AO1021" s="136"/>
    </row>
    <row r="1022" spans="1:41" s="125" customFormat="1" x14ac:dyDescent="0.25">
      <c r="A1022" s="138"/>
      <c r="B1022" s="138"/>
      <c r="C1022" s="141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6"/>
      <c r="AN1022" s="136"/>
      <c r="AO1022" s="136"/>
    </row>
    <row r="1023" spans="1:41" s="125" customFormat="1" x14ac:dyDescent="0.25">
      <c r="A1023" s="138"/>
      <c r="B1023" s="138"/>
      <c r="C1023" s="141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6"/>
      <c r="AN1023" s="136"/>
      <c r="AO1023" s="136"/>
    </row>
    <row r="1024" spans="1:41" s="125" customFormat="1" x14ac:dyDescent="0.25">
      <c r="A1024" s="138"/>
      <c r="B1024" s="138"/>
      <c r="C1024" s="141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6"/>
      <c r="AN1024" s="136"/>
      <c r="AO1024" s="136"/>
    </row>
    <row r="1025" spans="1:41" s="125" customFormat="1" x14ac:dyDescent="0.25">
      <c r="A1025" s="138"/>
      <c r="B1025" s="138"/>
      <c r="C1025" s="141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6"/>
      <c r="AN1025" s="136"/>
      <c r="AO1025" s="136"/>
    </row>
    <row r="1026" spans="1:41" s="125" customFormat="1" x14ac:dyDescent="0.25">
      <c r="A1026" s="138"/>
      <c r="B1026" s="138"/>
      <c r="C1026" s="141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6"/>
      <c r="AN1026" s="136"/>
      <c r="AO1026" s="136"/>
    </row>
    <row r="1027" spans="1:41" s="125" customFormat="1" x14ac:dyDescent="0.25">
      <c r="A1027" s="138"/>
      <c r="B1027" s="138"/>
      <c r="C1027" s="141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6"/>
      <c r="AN1027" s="136"/>
      <c r="AO1027" s="136"/>
    </row>
    <row r="1028" spans="1:41" s="125" customFormat="1" x14ac:dyDescent="0.25">
      <c r="A1028" s="138"/>
      <c r="B1028" s="138"/>
      <c r="C1028" s="141"/>
      <c r="D1028" s="138"/>
      <c r="E1028" s="138"/>
      <c r="F1028" s="138"/>
      <c r="G1028" s="138"/>
      <c r="H1028" s="138"/>
      <c r="I1028" s="138"/>
      <c r="J1028" s="138"/>
      <c r="K1028" s="138"/>
      <c r="L1028" s="138"/>
      <c r="M1028" s="138"/>
      <c r="N1028" s="138"/>
      <c r="O1028" s="138"/>
      <c r="P1028" s="138"/>
      <c r="Q1028" s="138"/>
      <c r="R1028" s="138"/>
      <c r="S1028" s="138"/>
      <c r="T1028" s="138"/>
      <c r="U1028" s="138"/>
      <c r="V1028" s="138"/>
      <c r="W1028" s="138"/>
      <c r="X1028" s="138"/>
      <c r="Y1028" s="138"/>
      <c r="Z1028" s="138"/>
      <c r="AA1028" s="138"/>
      <c r="AB1028" s="138"/>
      <c r="AC1028" s="138"/>
      <c r="AD1028" s="138"/>
      <c r="AE1028" s="138"/>
      <c r="AF1028" s="138"/>
      <c r="AG1028" s="138"/>
      <c r="AH1028" s="138"/>
      <c r="AI1028" s="138"/>
      <c r="AJ1028" s="138"/>
      <c r="AK1028" s="138"/>
      <c r="AL1028" s="138"/>
      <c r="AM1028" s="136"/>
      <c r="AN1028" s="136"/>
      <c r="AO1028" s="136"/>
    </row>
    <row r="1029" spans="1:41" s="125" customFormat="1" x14ac:dyDescent="0.25">
      <c r="A1029" s="138"/>
      <c r="B1029" s="138"/>
      <c r="C1029" s="141"/>
      <c r="D1029" s="138"/>
      <c r="E1029" s="138"/>
      <c r="F1029" s="138"/>
      <c r="G1029" s="138"/>
      <c r="H1029" s="138"/>
      <c r="I1029" s="138"/>
      <c r="J1029" s="138"/>
      <c r="K1029" s="138"/>
      <c r="L1029" s="138"/>
      <c r="M1029" s="138"/>
      <c r="N1029" s="138"/>
      <c r="O1029" s="138"/>
      <c r="P1029" s="138"/>
      <c r="Q1029" s="138"/>
      <c r="R1029" s="138"/>
      <c r="S1029" s="138"/>
      <c r="T1029" s="138"/>
      <c r="U1029" s="138"/>
      <c r="V1029" s="138"/>
      <c r="W1029" s="138"/>
      <c r="X1029" s="138"/>
      <c r="Y1029" s="138"/>
      <c r="Z1029" s="138"/>
      <c r="AA1029" s="138"/>
      <c r="AB1029" s="138"/>
      <c r="AC1029" s="138"/>
      <c r="AD1029" s="138"/>
      <c r="AE1029" s="138"/>
      <c r="AF1029" s="138"/>
      <c r="AG1029" s="138"/>
      <c r="AH1029" s="138"/>
      <c r="AI1029" s="138"/>
      <c r="AJ1029" s="138"/>
      <c r="AK1029" s="138"/>
      <c r="AL1029" s="138"/>
      <c r="AM1029" s="136"/>
      <c r="AN1029" s="136"/>
      <c r="AO1029" s="136"/>
    </row>
    <row r="1030" spans="1:41" s="125" customFormat="1" x14ac:dyDescent="0.25">
      <c r="A1030" s="138"/>
      <c r="B1030" s="138"/>
      <c r="C1030" s="141"/>
      <c r="D1030" s="138"/>
      <c r="E1030" s="138"/>
      <c r="F1030" s="138"/>
      <c r="G1030" s="138"/>
      <c r="H1030" s="138"/>
      <c r="I1030" s="138"/>
      <c r="J1030" s="138"/>
      <c r="K1030" s="138"/>
      <c r="L1030" s="138"/>
      <c r="M1030" s="138"/>
      <c r="N1030" s="138"/>
      <c r="O1030" s="138"/>
      <c r="P1030" s="138"/>
      <c r="Q1030" s="138"/>
      <c r="R1030" s="138"/>
      <c r="S1030" s="138"/>
      <c r="T1030" s="138"/>
      <c r="U1030" s="138"/>
      <c r="V1030" s="138"/>
      <c r="W1030" s="138"/>
      <c r="X1030" s="138"/>
      <c r="Y1030" s="138"/>
      <c r="Z1030" s="138"/>
      <c r="AA1030" s="138"/>
      <c r="AB1030" s="138"/>
      <c r="AC1030" s="138"/>
      <c r="AD1030" s="138"/>
      <c r="AE1030" s="138"/>
      <c r="AF1030" s="138"/>
      <c r="AG1030" s="138"/>
      <c r="AH1030" s="138"/>
      <c r="AI1030" s="138"/>
      <c r="AJ1030" s="138"/>
      <c r="AK1030" s="138"/>
      <c r="AL1030" s="138"/>
      <c r="AM1030" s="136"/>
      <c r="AN1030" s="136"/>
      <c r="AO1030" s="136"/>
    </row>
    <row r="1031" spans="1:41" s="125" customFormat="1" x14ac:dyDescent="0.25">
      <c r="A1031" s="138"/>
      <c r="B1031" s="138"/>
      <c r="C1031" s="141"/>
      <c r="D1031" s="138"/>
      <c r="E1031" s="138"/>
      <c r="F1031" s="138"/>
      <c r="G1031" s="138"/>
      <c r="H1031" s="138"/>
      <c r="I1031" s="138"/>
      <c r="J1031" s="138"/>
      <c r="K1031" s="138"/>
      <c r="L1031" s="138"/>
      <c r="M1031" s="138"/>
      <c r="N1031" s="138"/>
      <c r="O1031" s="138"/>
      <c r="P1031" s="138"/>
      <c r="Q1031" s="138"/>
      <c r="R1031" s="138"/>
      <c r="S1031" s="138"/>
      <c r="T1031" s="138"/>
      <c r="U1031" s="138"/>
      <c r="V1031" s="138"/>
      <c r="W1031" s="138"/>
      <c r="X1031" s="138"/>
      <c r="Y1031" s="138"/>
      <c r="Z1031" s="138"/>
      <c r="AA1031" s="138"/>
      <c r="AB1031" s="138"/>
      <c r="AC1031" s="138"/>
      <c r="AD1031" s="138"/>
      <c r="AE1031" s="138"/>
      <c r="AF1031" s="138"/>
      <c r="AG1031" s="138"/>
      <c r="AH1031" s="138"/>
      <c r="AI1031" s="138"/>
      <c r="AJ1031" s="138"/>
      <c r="AK1031" s="138"/>
      <c r="AL1031" s="138"/>
      <c r="AM1031" s="136"/>
      <c r="AN1031" s="136"/>
      <c r="AO1031" s="136"/>
    </row>
    <row r="1032" spans="1:41" s="125" customFormat="1" x14ac:dyDescent="0.25">
      <c r="A1032" s="138"/>
      <c r="B1032" s="138"/>
      <c r="C1032" s="141"/>
      <c r="D1032" s="138"/>
      <c r="E1032" s="138"/>
      <c r="F1032" s="138"/>
      <c r="G1032" s="138"/>
      <c r="H1032" s="138"/>
      <c r="I1032" s="138"/>
      <c r="J1032" s="138"/>
      <c r="K1032" s="138"/>
      <c r="L1032" s="138"/>
      <c r="M1032" s="138"/>
      <c r="N1032" s="138"/>
      <c r="O1032" s="138"/>
      <c r="P1032" s="138"/>
      <c r="Q1032" s="138"/>
      <c r="R1032" s="138"/>
      <c r="S1032" s="138"/>
      <c r="T1032" s="138"/>
      <c r="U1032" s="138"/>
      <c r="V1032" s="138"/>
      <c r="W1032" s="138"/>
      <c r="X1032" s="138"/>
      <c r="Y1032" s="138"/>
      <c r="Z1032" s="138"/>
      <c r="AA1032" s="138"/>
      <c r="AB1032" s="138"/>
      <c r="AC1032" s="138"/>
      <c r="AD1032" s="138"/>
      <c r="AE1032" s="138"/>
      <c r="AF1032" s="138"/>
      <c r="AG1032" s="138"/>
      <c r="AH1032" s="138"/>
      <c r="AI1032" s="138"/>
      <c r="AJ1032" s="138"/>
      <c r="AK1032" s="138"/>
      <c r="AL1032" s="138"/>
      <c r="AM1032" s="136"/>
      <c r="AN1032" s="136"/>
      <c r="AO1032" s="136"/>
    </row>
    <row r="1033" spans="1:41" s="125" customFormat="1" x14ac:dyDescent="0.25">
      <c r="A1033" s="138"/>
      <c r="B1033" s="138"/>
      <c r="C1033" s="141"/>
      <c r="D1033" s="138"/>
      <c r="E1033" s="138"/>
      <c r="F1033" s="138"/>
      <c r="G1033" s="138"/>
      <c r="H1033" s="138"/>
      <c r="I1033" s="138"/>
      <c r="J1033" s="138"/>
      <c r="K1033" s="138"/>
      <c r="L1033" s="138"/>
      <c r="M1033" s="138"/>
      <c r="N1033" s="138"/>
      <c r="O1033" s="138"/>
      <c r="P1033" s="138"/>
      <c r="Q1033" s="138"/>
      <c r="R1033" s="138"/>
      <c r="S1033" s="138"/>
      <c r="T1033" s="138"/>
      <c r="U1033" s="138"/>
      <c r="V1033" s="138"/>
      <c r="W1033" s="138"/>
      <c r="X1033" s="138"/>
      <c r="Y1033" s="138"/>
      <c r="Z1033" s="138"/>
      <c r="AA1033" s="138"/>
      <c r="AB1033" s="138"/>
      <c r="AC1033" s="138"/>
      <c r="AD1033" s="138"/>
      <c r="AE1033" s="138"/>
      <c r="AF1033" s="138"/>
      <c r="AG1033" s="138"/>
      <c r="AH1033" s="138"/>
      <c r="AI1033" s="138"/>
      <c r="AJ1033" s="138"/>
      <c r="AK1033" s="138"/>
      <c r="AL1033" s="138"/>
      <c r="AM1033" s="136"/>
      <c r="AN1033" s="136"/>
      <c r="AO1033" s="136"/>
    </row>
    <row r="1034" spans="1:41" s="125" customFormat="1" x14ac:dyDescent="0.25">
      <c r="A1034" s="138"/>
      <c r="B1034" s="138"/>
      <c r="C1034" s="141"/>
      <c r="D1034" s="138"/>
      <c r="E1034" s="138"/>
      <c r="F1034" s="138"/>
      <c r="G1034" s="138"/>
      <c r="H1034" s="138"/>
      <c r="I1034" s="138"/>
      <c r="J1034" s="138"/>
      <c r="K1034" s="138"/>
      <c r="L1034" s="138"/>
      <c r="M1034" s="138"/>
      <c r="N1034" s="138"/>
      <c r="O1034" s="138"/>
      <c r="P1034" s="138"/>
      <c r="Q1034" s="138"/>
      <c r="R1034" s="138"/>
      <c r="S1034" s="138"/>
      <c r="T1034" s="138"/>
      <c r="U1034" s="138"/>
      <c r="V1034" s="138"/>
      <c r="W1034" s="138"/>
      <c r="X1034" s="138"/>
      <c r="Y1034" s="138"/>
      <c r="Z1034" s="138"/>
      <c r="AA1034" s="138"/>
      <c r="AB1034" s="138"/>
      <c r="AC1034" s="138"/>
      <c r="AD1034" s="138"/>
      <c r="AE1034" s="138"/>
      <c r="AF1034" s="138"/>
      <c r="AG1034" s="138"/>
      <c r="AH1034" s="138"/>
      <c r="AI1034" s="138"/>
      <c r="AJ1034" s="138"/>
      <c r="AK1034" s="138"/>
      <c r="AL1034" s="138"/>
      <c r="AM1034" s="136"/>
      <c r="AN1034" s="136"/>
      <c r="AO1034" s="136"/>
    </row>
    <row r="1035" spans="1:41" s="125" customFormat="1" x14ac:dyDescent="0.25">
      <c r="A1035" s="138"/>
      <c r="B1035" s="138"/>
      <c r="C1035" s="141"/>
      <c r="D1035" s="138"/>
      <c r="E1035" s="138"/>
      <c r="F1035" s="138"/>
      <c r="G1035" s="138"/>
      <c r="H1035" s="138"/>
      <c r="I1035" s="138"/>
      <c r="J1035" s="138"/>
      <c r="K1035" s="138"/>
      <c r="L1035" s="138"/>
      <c r="M1035" s="138"/>
      <c r="N1035" s="138"/>
      <c r="O1035" s="138"/>
      <c r="P1035" s="138"/>
      <c r="Q1035" s="138"/>
      <c r="R1035" s="138"/>
      <c r="S1035" s="138"/>
      <c r="T1035" s="138"/>
      <c r="U1035" s="138"/>
      <c r="V1035" s="138"/>
      <c r="W1035" s="138"/>
      <c r="X1035" s="138"/>
      <c r="Y1035" s="138"/>
      <c r="Z1035" s="138"/>
      <c r="AA1035" s="138"/>
      <c r="AB1035" s="138"/>
      <c r="AC1035" s="138"/>
      <c r="AD1035" s="138"/>
      <c r="AE1035" s="138"/>
      <c r="AF1035" s="138"/>
      <c r="AG1035" s="138"/>
      <c r="AH1035" s="138"/>
      <c r="AI1035" s="138"/>
      <c r="AJ1035" s="138"/>
      <c r="AK1035" s="138"/>
      <c r="AL1035" s="138"/>
      <c r="AM1035" s="136"/>
      <c r="AN1035" s="136"/>
      <c r="AO1035" s="136"/>
    </row>
    <row r="1036" spans="1:41" s="125" customFormat="1" x14ac:dyDescent="0.25">
      <c r="A1036" s="138"/>
      <c r="B1036" s="138"/>
      <c r="C1036" s="141"/>
      <c r="D1036" s="138"/>
      <c r="E1036" s="138"/>
      <c r="F1036" s="138"/>
      <c r="G1036" s="138"/>
      <c r="H1036" s="138"/>
      <c r="I1036" s="138"/>
      <c r="J1036" s="138"/>
      <c r="K1036" s="138"/>
      <c r="L1036" s="138"/>
      <c r="M1036" s="138"/>
      <c r="N1036" s="138"/>
      <c r="O1036" s="138"/>
      <c r="P1036" s="138"/>
      <c r="Q1036" s="138"/>
      <c r="R1036" s="138"/>
      <c r="S1036" s="138"/>
      <c r="T1036" s="138"/>
      <c r="U1036" s="138"/>
      <c r="V1036" s="138"/>
      <c r="W1036" s="138"/>
      <c r="X1036" s="138"/>
      <c r="Y1036" s="138"/>
      <c r="Z1036" s="138"/>
      <c r="AA1036" s="138"/>
      <c r="AB1036" s="138"/>
      <c r="AC1036" s="138"/>
      <c r="AD1036" s="138"/>
      <c r="AE1036" s="138"/>
      <c r="AF1036" s="138"/>
      <c r="AG1036" s="138"/>
      <c r="AH1036" s="138"/>
      <c r="AI1036" s="138"/>
      <c r="AJ1036" s="138"/>
      <c r="AK1036" s="138"/>
      <c r="AL1036" s="138"/>
      <c r="AM1036" s="136"/>
      <c r="AN1036" s="136"/>
      <c r="AO1036" s="136"/>
    </row>
    <row r="1037" spans="1:41" s="125" customFormat="1" x14ac:dyDescent="0.25">
      <c r="A1037" s="138"/>
      <c r="B1037" s="138"/>
      <c r="C1037" s="141"/>
      <c r="D1037" s="138"/>
      <c r="E1037" s="138"/>
      <c r="F1037" s="138"/>
      <c r="G1037" s="138"/>
      <c r="H1037" s="138"/>
      <c r="I1037" s="138"/>
      <c r="J1037" s="138"/>
      <c r="K1037" s="138"/>
      <c r="L1037" s="138"/>
      <c r="M1037" s="138"/>
      <c r="N1037" s="138"/>
      <c r="O1037" s="138"/>
      <c r="P1037" s="138"/>
      <c r="Q1037" s="138"/>
      <c r="R1037" s="138"/>
      <c r="S1037" s="138"/>
      <c r="T1037" s="138"/>
      <c r="U1037" s="138"/>
      <c r="V1037" s="138"/>
      <c r="W1037" s="138"/>
      <c r="X1037" s="138"/>
      <c r="Y1037" s="138"/>
      <c r="Z1037" s="138"/>
      <c r="AA1037" s="138"/>
      <c r="AB1037" s="138"/>
      <c r="AC1037" s="138"/>
      <c r="AD1037" s="138"/>
      <c r="AE1037" s="138"/>
      <c r="AF1037" s="138"/>
      <c r="AG1037" s="138"/>
      <c r="AH1037" s="138"/>
      <c r="AI1037" s="138"/>
      <c r="AJ1037" s="138"/>
      <c r="AK1037" s="138"/>
      <c r="AL1037" s="138"/>
      <c r="AM1037" s="136"/>
      <c r="AN1037" s="136"/>
      <c r="AO1037" s="136"/>
    </row>
    <row r="1038" spans="1:41" s="125" customFormat="1" x14ac:dyDescent="0.25">
      <c r="A1038" s="138"/>
      <c r="B1038" s="138"/>
      <c r="C1038" s="141"/>
      <c r="D1038" s="138"/>
      <c r="E1038" s="138"/>
      <c r="F1038" s="138"/>
      <c r="G1038" s="138"/>
      <c r="H1038" s="138"/>
      <c r="I1038" s="138"/>
      <c r="J1038" s="138"/>
      <c r="K1038" s="138"/>
      <c r="L1038" s="138"/>
      <c r="M1038" s="138"/>
      <c r="N1038" s="138"/>
      <c r="O1038" s="138"/>
      <c r="P1038" s="138"/>
      <c r="Q1038" s="138"/>
      <c r="R1038" s="138"/>
      <c r="S1038" s="138"/>
      <c r="T1038" s="138"/>
      <c r="U1038" s="138"/>
      <c r="V1038" s="138"/>
      <c r="W1038" s="138"/>
      <c r="X1038" s="138"/>
      <c r="Y1038" s="138"/>
      <c r="Z1038" s="138"/>
      <c r="AA1038" s="138"/>
      <c r="AB1038" s="138"/>
      <c r="AC1038" s="138"/>
      <c r="AD1038" s="138"/>
      <c r="AE1038" s="138"/>
      <c r="AF1038" s="138"/>
      <c r="AG1038" s="138"/>
      <c r="AH1038" s="138"/>
      <c r="AI1038" s="138"/>
      <c r="AJ1038" s="138"/>
      <c r="AK1038" s="138"/>
      <c r="AL1038" s="138"/>
      <c r="AM1038" s="136"/>
      <c r="AN1038" s="136"/>
      <c r="AO1038" s="136"/>
    </row>
    <row r="1039" spans="1:41" s="125" customFormat="1" x14ac:dyDescent="0.25">
      <c r="A1039" s="138"/>
      <c r="B1039" s="138"/>
      <c r="C1039" s="141"/>
      <c r="D1039" s="138"/>
      <c r="E1039" s="138"/>
      <c r="F1039" s="138"/>
      <c r="G1039" s="138"/>
      <c r="H1039" s="138"/>
      <c r="I1039" s="138"/>
      <c r="J1039" s="138"/>
      <c r="K1039" s="138"/>
      <c r="L1039" s="138"/>
      <c r="M1039" s="138"/>
      <c r="N1039" s="138"/>
      <c r="O1039" s="138"/>
      <c r="P1039" s="138"/>
      <c r="Q1039" s="138"/>
      <c r="R1039" s="138"/>
      <c r="S1039" s="138"/>
      <c r="T1039" s="138"/>
      <c r="U1039" s="138"/>
      <c r="V1039" s="138"/>
      <c r="W1039" s="138"/>
      <c r="X1039" s="138"/>
      <c r="Y1039" s="138"/>
      <c r="Z1039" s="138"/>
      <c r="AA1039" s="138"/>
      <c r="AB1039" s="138"/>
      <c r="AC1039" s="138"/>
      <c r="AD1039" s="138"/>
      <c r="AE1039" s="138"/>
      <c r="AF1039" s="138"/>
      <c r="AG1039" s="138"/>
      <c r="AH1039" s="138"/>
      <c r="AI1039" s="138"/>
      <c r="AJ1039" s="138"/>
      <c r="AK1039" s="138"/>
      <c r="AL1039" s="138"/>
      <c r="AM1039" s="136"/>
      <c r="AN1039" s="136"/>
      <c r="AO1039" s="136"/>
    </row>
    <row r="1040" spans="1:41" s="125" customFormat="1" x14ac:dyDescent="0.25">
      <c r="A1040" s="138"/>
      <c r="B1040" s="138"/>
      <c r="C1040" s="141"/>
      <c r="D1040" s="138"/>
      <c r="E1040" s="138"/>
      <c r="F1040" s="138"/>
      <c r="G1040" s="138"/>
      <c r="H1040" s="138"/>
      <c r="I1040" s="138"/>
      <c r="J1040" s="138"/>
      <c r="K1040" s="138"/>
      <c r="L1040" s="138"/>
      <c r="M1040" s="138"/>
      <c r="N1040" s="138"/>
      <c r="O1040" s="138"/>
      <c r="P1040" s="138"/>
      <c r="Q1040" s="138"/>
      <c r="R1040" s="138"/>
      <c r="S1040" s="138"/>
      <c r="T1040" s="138"/>
      <c r="U1040" s="138"/>
      <c r="V1040" s="138"/>
      <c r="W1040" s="138"/>
      <c r="X1040" s="138"/>
      <c r="Y1040" s="138"/>
      <c r="Z1040" s="138"/>
      <c r="AA1040" s="138"/>
      <c r="AB1040" s="138"/>
      <c r="AC1040" s="138"/>
      <c r="AD1040" s="138"/>
      <c r="AE1040" s="138"/>
      <c r="AF1040" s="138"/>
      <c r="AG1040" s="138"/>
      <c r="AH1040" s="138"/>
      <c r="AI1040" s="138"/>
      <c r="AJ1040" s="138"/>
      <c r="AK1040" s="138"/>
      <c r="AL1040" s="138"/>
      <c r="AM1040" s="136"/>
      <c r="AN1040" s="136"/>
      <c r="AO1040" s="136"/>
    </row>
    <row r="1041" spans="1:41" s="125" customFormat="1" x14ac:dyDescent="0.25">
      <c r="A1041" s="138"/>
      <c r="B1041" s="138"/>
      <c r="C1041" s="141"/>
      <c r="D1041" s="138"/>
      <c r="E1041" s="138"/>
      <c r="F1041" s="138"/>
      <c r="G1041" s="138"/>
      <c r="H1041" s="138"/>
      <c r="I1041" s="138"/>
      <c r="J1041" s="138"/>
      <c r="K1041" s="138"/>
      <c r="L1041" s="138"/>
      <c r="M1041" s="138"/>
      <c r="N1041" s="138"/>
      <c r="O1041" s="138"/>
      <c r="P1041" s="138"/>
      <c r="Q1041" s="138"/>
      <c r="R1041" s="138"/>
      <c r="S1041" s="138"/>
      <c r="T1041" s="138"/>
      <c r="U1041" s="138"/>
      <c r="V1041" s="138"/>
      <c r="W1041" s="138"/>
      <c r="X1041" s="138"/>
      <c r="Y1041" s="138"/>
      <c r="Z1041" s="138"/>
      <c r="AA1041" s="138"/>
      <c r="AB1041" s="138"/>
      <c r="AC1041" s="138"/>
      <c r="AD1041" s="138"/>
      <c r="AE1041" s="138"/>
      <c r="AF1041" s="138"/>
      <c r="AG1041" s="138"/>
      <c r="AH1041" s="138"/>
      <c r="AI1041" s="138"/>
      <c r="AJ1041" s="138"/>
      <c r="AK1041" s="138"/>
      <c r="AL1041" s="138"/>
      <c r="AM1041" s="136"/>
      <c r="AN1041" s="136"/>
      <c r="AO1041" s="136"/>
    </row>
    <row r="1042" spans="1:41" s="125" customFormat="1" x14ac:dyDescent="0.25">
      <c r="A1042" s="138"/>
      <c r="B1042" s="138"/>
      <c r="C1042" s="141"/>
      <c r="D1042" s="138"/>
      <c r="E1042" s="138"/>
      <c r="F1042" s="138"/>
      <c r="G1042" s="138"/>
      <c r="H1042" s="138"/>
      <c r="I1042" s="138"/>
      <c r="J1042" s="138"/>
      <c r="K1042" s="138"/>
      <c r="L1042" s="138"/>
      <c r="M1042" s="138"/>
      <c r="N1042" s="138"/>
      <c r="O1042" s="138"/>
      <c r="P1042" s="138"/>
      <c r="Q1042" s="138"/>
      <c r="R1042" s="138"/>
      <c r="S1042" s="138"/>
      <c r="T1042" s="138"/>
      <c r="U1042" s="138"/>
      <c r="V1042" s="138"/>
      <c r="W1042" s="138"/>
      <c r="X1042" s="138"/>
      <c r="Y1042" s="138"/>
      <c r="Z1042" s="138"/>
      <c r="AA1042" s="138"/>
      <c r="AB1042" s="138"/>
      <c r="AC1042" s="138"/>
      <c r="AD1042" s="138"/>
      <c r="AE1042" s="138"/>
      <c r="AF1042" s="138"/>
      <c r="AG1042" s="138"/>
      <c r="AH1042" s="138"/>
      <c r="AI1042" s="138"/>
      <c r="AJ1042" s="138"/>
      <c r="AK1042" s="138"/>
      <c r="AL1042" s="138"/>
      <c r="AM1042" s="136"/>
      <c r="AN1042" s="136"/>
      <c r="AO1042" s="136"/>
    </row>
    <row r="1043" spans="1:41" s="125" customFormat="1" x14ac:dyDescent="0.25">
      <c r="A1043" s="138"/>
      <c r="B1043" s="138"/>
      <c r="C1043" s="141"/>
      <c r="D1043" s="138"/>
      <c r="E1043" s="138"/>
      <c r="F1043" s="138"/>
      <c r="G1043" s="138"/>
      <c r="H1043" s="138"/>
      <c r="I1043" s="138"/>
      <c r="J1043" s="138"/>
      <c r="K1043" s="138"/>
      <c r="L1043" s="138"/>
      <c r="M1043" s="138"/>
      <c r="N1043" s="138"/>
      <c r="O1043" s="138"/>
      <c r="P1043" s="138"/>
      <c r="Q1043" s="138"/>
      <c r="R1043" s="138"/>
      <c r="S1043" s="138"/>
      <c r="T1043" s="138"/>
      <c r="U1043" s="138"/>
      <c r="V1043" s="138"/>
      <c r="W1043" s="138"/>
      <c r="X1043" s="138"/>
      <c r="Y1043" s="138"/>
      <c r="Z1043" s="138"/>
      <c r="AA1043" s="138"/>
      <c r="AB1043" s="138"/>
      <c r="AC1043" s="138"/>
      <c r="AD1043" s="138"/>
      <c r="AE1043" s="138"/>
      <c r="AF1043" s="138"/>
      <c r="AG1043" s="138"/>
      <c r="AH1043" s="138"/>
      <c r="AI1043" s="138"/>
      <c r="AJ1043" s="138"/>
      <c r="AK1043" s="138"/>
      <c r="AL1043" s="138"/>
      <c r="AM1043" s="136"/>
      <c r="AN1043" s="136"/>
      <c r="AO1043" s="136"/>
    </row>
    <row r="1044" spans="1:41" s="125" customFormat="1" x14ac:dyDescent="0.25">
      <c r="A1044" s="138"/>
      <c r="B1044" s="138"/>
      <c r="C1044" s="141"/>
      <c r="D1044" s="138"/>
      <c r="E1044" s="138"/>
      <c r="F1044" s="138"/>
      <c r="G1044" s="138"/>
      <c r="H1044" s="138"/>
      <c r="I1044" s="138"/>
      <c r="J1044" s="138"/>
      <c r="K1044" s="138"/>
      <c r="L1044" s="138"/>
      <c r="M1044" s="138"/>
      <c r="N1044" s="138"/>
      <c r="O1044" s="138"/>
      <c r="P1044" s="138"/>
      <c r="Q1044" s="138"/>
      <c r="R1044" s="138"/>
      <c r="S1044" s="138"/>
      <c r="T1044" s="138"/>
      <c r="U1044" s="138"/>
      <c r="V1044" s="138"/>
      <c r="W1044" s="138"/>
      <c r="X1044" s="138"/>
      <c r="Y1044" s="138"/>
      <c r="Z1044" s="138"/>
      <c r="AA1044" s="138"/>
      <c r="AB1044" s="138"/>
      <c r="AC1044" s="138"/>
      <c r="AD1044" s="138"/>
      <c r="AE1044" s="138"/>
      <c r="AF1044" s="138"/>
      <c r="AG1044" s="138"/>
      <c r="AH1044" s="138"/>
      <c r="AI1044" s="138"/>
      <c r="AJ1044" s="138"/>
      <c r="AK1044" s="138"/>
      <c r="AL1044" s="138"/>
      <c r="AM1044" s="136"/>
      <c r="AN1044" s="136"/>
      <c r="AO1044" s="136"/>
    </row>
    <row r="1045" spans="1:41" s="125" customFormat="1" x14ac:dyDescent="0.25">
      <c r="A1045" s="138"/>
      <c r="B1045" s="138"/>
      <c r="C1045" s="141"/>
      <c r="D1045" s="138"/>
      <c r="E1045" s="138"/>
      <c r="F1045" s="138"/>
      <c r="G1045" s="138"/>
      <c r="H1045" s="138"/>
      <c r="I1045" s="138"/>
      <c r="J1045" s="138"/>
      <c r="K1045" s="138"/>
      <c r="L1045" s="138"/>
      <c r="M1045" s="138"/>
      <c r="N1045" s="138"/>
      <c r="O1045" s="138"/>
      <c r="P1045" s="138"/>
      <c r="Q1045" s="138"/>
      <c r="R1045" s="138"/>
      <c r="S1045" s="138"/>
      <c r="T1045" s="138"/>
      <c r="U1045" s="138"/>
      <c r="V1045" s="138"/>
      <c r="W1045" s="138"/>
      <c r="X1045" s="138"/>
      <c r="Y1045" s="138"/>
      <c r="Z1045" s="138"/>
      <c r="AA1045" s="138"/>
      <c r="AB1045" s="138"/>
      <c r="AC1045" s="138"/>
      <c r="AD1045" s="138"/>
      <c r="AE1045" s="138"/>
      <c r="AF1045" s="138"/>
      <c r="AG1045" s="138"/>
      <c r="AH1045" s="138"/>
      <c r="AI1045" s="138"/>
      <c r="AJ1045" s="138"/>
      <c r="AK1045" s="138"/>
      <c r="AL1045" s="138"/>
      <c r="AM1045" s="136"/>
      <c r="AN1045" s="136"/>
      <c r="AO1045" s="136"/>
    </row>
    <row r="1046" spans="1:41" s="125" customFormat="1" x14ac:dyDescent="0.25">
      <c r="A1046" s="138"/>
      <c r="B1046" s="138"/>
      <c r="C1046" s="141"/>
      <c r="D1046" s="138"/>
      <c r="E1046" s="138"/>
      <c r="F1046" s="138"/>
      <c r="G1046" s="138"/>
      <c r="H1046" s="138"/>
      <c r="I1046" s="138"/>
      <c r="J1046" s="138"/>
      <c r="K1046" s="138"/>
      <c r="L1046" s="138"/>
      <c r="M1046" s="138"/>
      <c r="N1046" s="138"/>
      <c r="O1046" s="138"/>
      <c r="P1046" s="138"/>
      <c r="Q1046" s="138"/>
      <c r="R1046" s="138"/>
      <c r="S1046" s="138"/>
      <c r="T1046" s="138"/>
      <c r="U1046" s="138"/>
      <c r="V1046" s="138"/>
      <c r="W1046" s="138"/>
      <c r="X1046" s="138"/>
      <c r="Y1046" s="138"/>
      <c r="Z1046" s="138"/>
      <c r="AA1046" s="138"/>
      <c r="AB1046" s="138"/>
      <c r="AC1046" s="138"/>
      <c r="AD1046" s="138"/>
      <c r="AE1046" s="138"/>
      <c r="AF1046" s="138"/>
      <c r="AG1046" s="138"/>
      <c r="AH1046" s="138"/>
      <c r="AI1046" s="138"/>
      <c r="AJ1046" s="138"/>
      <c r="AK1046" s="138"/>
      <c r="AL1046" s="138"/>
      <c r="AM1046" s="136"/>
      <c r="AN1046" s="136"/>
      <c r="AO1046" s="136"/>
    </row>
    <row r="1047" spans="1:41" s="125" customFormat="1" x14ac:dyDescent="0.25">
      <c r="A1047" s="138"/>
      <c r="B1047" s="138"/>
      <c r="C1047" s="141"/>
      <c r="D1047" s="138"/>
      <c r="E1047" s="138"/>
      <c r="F1047" s="138"/>
      <c r="G1047" s="138"/>
      <c r="H1047" s="138"/>
      <c r="I1047" s="138"/>
      <c r="J1047" s="138"/>
      <c r="K1047" s="138"/>
      <c r="L1047" s="138"/>
      <c r="M1047" s="138"/>
      <c r="N1047" s="138"/>
      <c r="O1047" s="138"/>
      <c r="P1047" s="138"/>
      <c r="Q1047" s="138"/>
      <c r="R1047" s="138"/>
      <c r="S1047" s="138"/>
      <c r="T1047" s="138"/>
      <c r="U1047" s="138"/>
      <c r="V1047" s="138"/>
      <c r="W1047" s="138"/>
      <c r="X1047" s="138"/>
      <c r="Y1047" s="138"/>
      <c r="Z1047" s="138"/>
      <c r="AA1047" s="138"/>
      <c r="AB1047" s="138"/>
      <c r="AC1047" s="138"/>
      <c r="AD1047" s="138"/>
      <c r="AE1047" s="138"/>
      <c r="AF1047" s="138"/>
      <c r="AG1047" s="138"/>
      <c r="AH1047" s="138"/>
      <c r="AI1047" s="138"/>
      <c r="AJ1047" s="138"/>
      <c r="AK1047" s="138"/>
      <c r="AL1047" s="138"/>
      <c r="AM1047" s="136"/>
      <c r="AN1047" s="136"/>
      <c r="AO1047" s="136"/>
    </row>
    <row r="1048" spans="1:41" s="125" customFormat="1" x14ac:dyDescent="0.25">
      <c r="A1048" s="138"/>
      <c r="B1048" s="138"/>
      <c r="C1048" s="141"/>
      <c r="D1048" s="138"/>
      <c r="E1048" s="138"/>
      <c r="F1048" s="138"/>
      <c r="G1048" s="138"/>
      <c r="H1048" s="138"/>
      <c r="I1048" s="138"/>
      <c r="J1048" s="138"/>
      <c r="K1048" s="138"/>
      <c r="L1048" s="138"/>
      <c r="M1048" s="138"/>
      <c r="N1048" s="138"/>
      <c r="O1048" s="138"/>
      <c r="P1048" s="138"/>
      <c r="Q1048" s="138"/>
      <c r="R1048" s="138"/>
      <c r="S1048" s="138"/>
      <c r="T1048" s="138"/>
      <c r="U1048" s="138"/>
      <c r="V1048" s="138"/>
      <c r="W1048" s="138"/>
      <c r="X1048" s="138"/>
      <c r="Y1048" s="138"/>
      <c r="Z1048" s="138"/>
      <c r="AA1048" s="138"/>
      <c r="AB1048" s="138"/>
      <c r="AC1048" s="138"/>
      <c r="AD1048" s="138"/>
      <c r="AE1048" s="138"/>
      <c r="AF1048" s="138"/>
      <c r="AG1048" s="138"/>
      <c r="AH1048" s="138"/>
      <c r="AI1048" s="138"/>
      <c r="AJ1048" s="138"/>
      <c r="AK1048" s="138"/>
      <c r="AL1048" s="138"/>
      <c r="AM1048" s="136"/>
      <c r="AN1048" s="136"/>
      <c r="AO1048" s="136"/>
    </row>
    <row r="1049" spans="1:41" s="125" customFormat="1" x14ac:dyDescent="0.25">
      <c r="A1049" s="138"/>
      <c r="B1049" s="138"/>
      <c r="C1049" s="141"/>
      <c r="D1049" s="138"/>
      <c r="E1049" s="138"/>
      <c r="F1049" s="138"/>
      <c r="G1049" s="138"/>
      <c r="H1049" s="138"/>
      <c r="I1049" s="138"/>
      <c r="J1049" s="138"/>
      <c r="K1049" s="138"/>
      <c r="L1049" s="138"/>
      <c r="M1049" s="138"/>
      <c r="N1049" s="138"/>
      <c r="O1049" s="138"/>
      <c r="P1049" s="138"/>
      <c r="Q1049" s="138"/>
      <c r="R1049" s="138"/>
      <c r="S1049" s="138"/>
      <c r="T1049" s="138"/>
      <c r="U1049" s="138"/>
      <c r="V1049" s="138"/>
      <c r="W1049" s="138"/>
      <c r="X1049" s="138"/>
      <c r="Y1049" s="138"/>
      <c r="Z1049" s="138"/>
      <c r="AA1049" s="138"/>
      <c r="AB1049" s="138"/>
      <c r="AC1049" s="138"/>
      <c r="AD1049" s="138"/>
      <c r="AE1049" s="138"/>
      <c r="AF1049" s="138"/>
      <c r="AG1049" s="138"/>
      <c r="AH1049" s="138"/>
      <c r="AI1049" s="138"/>
      <c r="AJ1049" s="138"/>
      <c r="AK1049" s="138"/>
      <c r="AL1049" s="138"/>
      <c r="AM1049" s="136"/>
      <c r="AN1049" s="136"/>
      <c r="AO1049" s="136"/>
    </row>
    <row r="1050" spans="1:41" s="125" customFormat="1" x14ac:dyDescent="0.25">
      <c r="A1050" s="138"/>
      <c r="B1050" s="138"/>
      <c r="C1050" s="141"/>
      <c r="D1050" s="138"/>
      <c r="E1050" s="138"/>
      <c r="F1050" s="138"/>
      <c r="G1050" s="138"/>
      <c r="H1050" s="138"/>
      <c r="I1050" s="138"/>
      <c r="J1050" s="138"/>
      <c r="K1050" s="138"/>
      <c r="L1050" s="138"/>
      <c r="M1050" s="138"/>
      <c r="N1050" s="138"/>
      <c r="O1050" s="138"/>
      <c r="P1050" s="138"/>
      <c r="Q1050" s="138"/>
      <c r="R1050" s="138"/>
      <c r="S1050" s="138"/>
      <c r="T1050" s="138"/>
      <c r="U1050" s="138"/>
      <c r="V1050" s="138"/>
      <c r="W1050" s="138"/>
      <c r="X1050" s="138"/>
      <c r="Y1050" s="138"/>
      <c r="Z1050" s="138"/>
      <c r="AA1050" s="138"/>
      <c r="AB1050" s="138"/>
      <c r="AC1050" s="138"/>
      <c r="AD1050" s="138"/>
      <c r="AE1050" s="138"/>
      <c r="AF1050" s="138"/>
      <c r="AG1050" s="138"/>
      <c r="AH1050" s="138"/>
      <c r="AI1050" s="138"/>
      <c r="AJ1050" s="138"/>
      <c r="AK1050" s="138"/>
      <c r="AL1050" s="138"/>
      <c r="AM1050" s="136"/>
      <c r="AN1050" s="136"/>
      <c r="AO1050" s="136"/>
    </row>
    <row r="1051" spans="1:41" s="125" customFormat="1" x14ac:dyDescent="0.25">
      <c r="A1051" s="138"/>
      <c r="B1051" s="138"/>
      <c r="C1051" s="141"/>
      <c r="D1051" s="138"/>
      <c r="E1051" s="138"/>
      <c r="F1051" s="138"/>
      <c r="G1051" s="138"/>
      <c r="H1051" s="138"/>
      <c r="I1051" s="138"/>
      <c r="J1051" s="138"/>
      <c r="K1051" s="138"/>
      <c r="L1051" s="138"/>
      <c r="M1051" s="138"/>
      <c r="N1051" s="138"/>
      <c r="O1051" s="138"/>
      <c r="P1051" s="138"/>
      <c r="Q1051" s="138"/>
      <c r="R1051" s="138"/>
      <c r="S1051" s="138"/>
      <c r="T1051" s="138"/>
      <c r="U1051" s="138"/>
      <c r="V1051" s="138"/>
      <c r="W1051" s="138"/>
      <c r="X1051" s="138"/>
      <c r="Y1051" s="138"/>
      <c r="Z1051" s="138"/>
      <c r="AA1051" s="138"/>
      <c r="AB1051" s="138"/>
      <c r="AC1051" s="138"/>
      <c r="AD1051" s="138"/>
      <c r="AE1051" s="138"/>
      <c r="AF1051" s="138"/>
      <c r="AG1051" s="138"/>
      <c r="AH1051" s="138"/>
      <c r="AI1051" s="138"/>
      <c r="AJ1051" s="138"/>
      <c r="AK1051" s="138"/>
      <c r="AL1051" s="138"/>
      <c r="AM1051" s="136"/>
      <c r="AN1051" s="136"/>
      <c r="AO1051" s="136"/>
    </row>
    <row r="1052" spans="1:41" s="125" customFormat="1" x14ac:dyDescent="0.25">
      <c r="A1052" s="138"/>
      <c r="B1052" s="138"/>
      <c r="C1052" s="141"/>
      <c r="D1052" s="138"/>
      <c r="E1052" s="138"/>
      <c r="F1052" s="138"/>
      <c r="G1052" s="138"/>
      <c r="H1052" s="138"/>
      <c r="I1052" s="138"/>
      <c r="J1052" s="138"/>
      <c r="K1052" s="138"/>
      <c r="L1052" s="138"/>
      <c r="M1052" s="138"/>
      <c r="N1052" s="138"/>
      <c r="O1052" s="138"/>
      <c r="P1052" s="138"/>
      <c r="Q1052" s="138"/>
      <c r="R1052" s="138"/>
      <c r="S1052" s="138"/>
      <c r="T1052" s="138"/>
      <c r="U1052" s="138"/>
      <c r="V1052" s="138"/>
      <c r="W1052" s="138"/>
      <c r="X1052" s="138"/>
      <c r="Y1052" s="138"/>
      <c r="Z1052" s="138"/>
      <c r="AA1052" s="138"/>
      <c r="AB1052" s="138"/>
      <c r="AC1052" s="138"/>
      <c r="AD1052" s="138"/>
      <c r="AE1052" s="138"/>
      <c r="AF1052" s="138"/>
      <c r="AG1052" s="138"/>
      <c r="AH1052" s="138"/>
      <c r="AI1052" s="138"/>
      <c r="AJ1052" s="138"/>
      <c r="AK1052" s="138"/>
      <c r="AL1052" s="138"/>
      <c r="AM1052" s="136"/>
      <c r="AN1052" s="136"/>
      <c r="AO1052" s="136"/>
    </row>
    <row r="1053" spans="1:41" s="125" customFormat="1" x14ac:dyDescent="0.25">
      <c r="A1053" s="138"/>
      <c r="B1053" s="138"/>
      <c r="C1053" s="141"/>
      <c r="D1053" s="138"/>
      <c r="E1053" s="138"/>
      <c r="F1053" s="138"/>
      <c r="G1053" s="138"/>
      <c r="H1053" s="138"/>
      <c r="I1053" s="138"/>
      <c r="J1053" s="138"/>
      <c r="K1053" s="138"/>
      <c r="L1053" s="138"/>
      <c r="M1053" s="138"/>
      <c r="N1053" s="138"/>
      <c r="O1053" s="138"/>
      <c r="P1053" s="138"/>
      <c r="Q1053" s="138"/>
      <c r="R1053" s="138"/>
      <c r="S1053" s="138"/>
      <c r="T1053" s="138"/>
      <c r="U1053" s="138"/>
      <c r="V1053" s="138"/>
      <c r="W1053" s="138"/>
      <c r="X1053" s="138"/>
      <c r="Y1053" s="138"/>
      <c r="Z1053" s="138"/>
      <c r="AA1053" s="138"/>
      <c r="AB1053" s="138"/>
      <c r="AC1053" s="138"/>
      <c r="AD1053" s="138"/>
      <c r="AE1053" s="138"/>
      <c r="AF1053" s="138"/>
      <c r="AG1053" s="138"/>
      <c r="AH1053" s="138"/>
      <c r="AI1053" s="138"/>
      <c r="AJ1053" s="138"/>
      <c r="AK1053" s="138"/>
      <c r="AL1053" s="138"/>
      <c r="AM1053" s="136"/>
      <c r="AN1053" s="136"/>
      <c r="AO1053" s="136"/>
    </row>
    <row r="1054" spans="1:41" s="125" customFormat="1" x14ac:dyDescent="0.25">
      <c r="A1054" s="138"/>
      <c r="B1054" s="138"/>
      <c r="C1054" s="141"/>
      <c r="D1054" s="138"/>
      <c r="E1054" s="138"/>
      <c r="F1054" s="138"/>
      <c r="G1054" s="138"/>
      <c r="H1054" s="138"/>
      <c r="I1054" s="138"/>
      <c r="J1054" s="138"/>
      <c r="K1054" s="138"/>
      <c r="L1054" s="138"/>
      <c r="M1054" s="138"/>
      <c r="N1054" s="138"/>
      <c r="O1054" s="138"/>
      <c r="P1054" s="138"/>
      <c r="Q1054" s="138"/>
      <c r="R1054" s="138"/>
      <c r="S1054" s="138"/>
      <c r="T1054" s="138"/>
      <c r="U1054" s="138"/>
      <c r="V1054" s="138"/>
      <c r="W1054" s="138"/>
      <c r="X1054" s="138"/>
      <c r="Y1054" s="138"/>
      <c r="Z1054" s="138"/>
      <c r="AA1054" s="138"/>
      <c r="AB1054" s="138"/>
      <c r="AC1054" s="138"/>
      <c r="AD1054" s="138"/>
      <c r="AE1054" s="138"/>
      <c r="AF1054" s="138"/>
      <c r="AG1054" s="138"/>
      <c r="AH1054" s="138"/>
      <c r="AI1054" s="138"/>
      <c r="AJ1054" s="138"/>
      <c r="AK1054" s="138"/>
      <c r="AL1054" s="138"/>
      <c r="AM1054" s="136"/>
      <c r="AN1054" s="136"/>
      <c r="AO1054" s="136"/>
    </row>
    <row r="1055" spans="1:41" s="125" customFormat="1" x14ac:dyDescent="0.25">
      <c r="A1055" s="138"/>
      <c r="B1055" s="138"/>
      <c r="C1055" s="141"/>
      <c r="D1055" s="138"/>
      <c r="E1055" s="138"/>
      <c r="F1055" s="138"/>
      <c r="G1055" s="138"/>
      <c r="H1055" s="138"/>
      <c r="I1055" s="138"/>
      <c r="J1055" s="138"/>
      <c r="K1055" s="138"/>
      <c r="L1055" s="138"/>
      <c r="M1055" s="138"/>
      <c r="N1055" s="138"/>
      <c r="O1055" s="138"/>
      <c r="P1055" s="138"/>
      <c r="Q1055" s="138"/>
      <c r="R1055" s="138"/>
      <c r="S1055" s="138"/>
      <c r="T1055" s="138"/>
      <c r="U1055" s="138"/>
      <c r="V1055" s="138"/>
      <c r="W1055" s="138"/>
      <c r="X1055" s="138"/>
      <c r="Y1055" s="138"/>
      <c r="Z1055" s="138"/>
      <c r="AA1055" s="138"/>
      <c r="AB1055" s="138"/>
      <c r="AC1055" s="138"/>
      <c r="AD1055" s="138"/>
      <c r="AE1055" s="138"/>
      <c r="AF1055" s="138"/>
      <c r="AG1055" s="138"/>
      <c r="AH1055" s="138"/>
      <c r="AI1055" s="138"/>
      <c r="AJ1055" s="138"/>
      <c r="AK1055" s="138"/>
      <c r="AL1055" s="138"/>
      <c r="AM1055" s="136"/>
      <c r="AN1055" s="136"/>
      <c r="AO1055" s="136"/>
    </row>
    <row r="1056" spans="1:41" s="125" customFormat="1" x14ac:dyDescent="0.25">
      <c r="A1056" s="138"/>
      <c r="B1056" s="138"/>
      <c r="C1056" s="141"/>
      <c r="D1056" s="138"/>
      <c r="E1056" s="138"/>
      <c r="F1056" s="138"/>
      <c r="G1056" s="138"/>
      <c r="H1056" s="138"/>
      <c r="I1056" s="138"/>
      <c r="J1056" s="138"/>
      <c r="K1056" s="138"/>
      <c r="L1056" s="138"/>
      <c r="M1056" s="138"/>
      <c r="N1056" s="138"/>
      <c r="O1056" s="138"/>
      <c r="P1056" s="138"/>
      <c r="Q1056" s="138"/>
      <c r="R1056" s="138"/>
      <c r="S1056" s="138"/>
      <c r="T1056" s="138"/>
      <c r="U1056" s="138"/>
      <c r="V1056" s="138"/>
      <c r="W1056" s="138"/>
      <c r="X1056" s="138"/>
      <c r="Y1056" s="138"/>
      <c r="Z1056" s="138"/>
      <c r="AA1056" s="138"/>
      <c r="AB1056" s="138"/>
      <c r="AC1056" s="138"/>
      <c r="AD1056" s="138"/>
      <c r="AE1056" s="138"/>
      <c r="AF1056" s="138"/>
      <c r="AG1056" s="138"/>
      <c r="AH1056" s="138"/>
      <c r="AI1056" s="138"/>
      <c r="AJ1056" s="138"/>
      <c r="AK1056" s="138"/>
      <c r="AL1056" s="138"/>
      <c r="AM1056" s="136"/>
      <c r="AN1056" s="136"/>
      <c r="AO1056" s="136"/>
    </row>
    <row r="1057" spans="1:41" s="125" customFormat="1" x14ac:dyDescent="0.25">
      <c r="A1057" s="138"/>
      <c r="B1057" s="138"/>
      <c r="C1057" s="141"/>
      <c r="D1057" s="138"/>
      <c r="E1057" s="138"/>
      <c r="F1057" s="138"/>
      <c r="G1057" s="138"/>
      <c r="H1057" s="138"/>
      <c r="I1057" s="138"/>
      <c r="J1057" s="138"/>
      <c r="K1057" s="138"/>
      <c r="L1057" s="138"/>
      <c r="M1057" s="138"/>
      <c r="N1057" s="138"/>
      <c r="O1057" s="138"/>
      <c r="P1057" s="138"/>
      <c r="Q1057" s="138"/>
      <c r="R1057" s="138"/>
      <c r="S1057" s="138"/>
      <c r="T1057" s="138"/>
      <c r="U1057" s="138"/>
      <c r="V1057" s="138"/>
      <c r="W1057" s="138"/>
      <c r="X1057" s="138"/>
      <c r="Y1057" s="138"/>
      <c r="Z1057" s="138"/>
      <c r="AA1057" s="138"/>
      <c r="AB1057" s="138"/>
      <c r="AC1057" s="138"/>
      <c r="AD1057" s="138"/>
      <c r="AE1057" s="138"/>
      <c r="AF1057" s="138"/>
      <c r="AG1057" s="138"/>
      <c r="AH1057" s="138"/>
      <c r="AI1057" s="138"/>
      <c r="AJ1057" s="138"/>
      <c r="AK1057" s="138"/>
      <c r="AL1057" s="138"/>
      <c r="AM1057" s="136"/>
      <c r="AN1057" s="136"/>
      <c r="AO1057" s="136"/>
    </row>
    <row r="1058" spans="1:41" s="125" customFormat="1" x14ac:dyDescent="0.25">
      <c r="A1058" s="138"/>
      <c r="B1058" s="138"/>
      <c r="C1058" s="141"/>
      <c r="D1058" s="138"/>
      <c r="E1058" s="138"/>
      <c r="F1058" s="138"/>
      <c r="G1058" s="138"/>
      <c r="H1058" s="138"/>
      <c r="I1058" s="138"/>
      <c r="J1058" s="138"/>
      <c r="K1058" s="138"/>
      <c r="L1058" s="138"/>
      <c r="M1058" s="138"/>
      <c r="N1058" s="138"/>
      <c r="O1058" s="138"/>
      <c r="P1058" s="138"/>
      <c r="Q1058" s="138"/>
      <c r="R1058" s="138"/>
      <c r="S1058" s="138"/>
      <c r="T1058" s="138"/>
      <c r="U1058" s="138"/>
      <c r="V1058" s="138"/>
      <c r="W1058" s="138"/>
      <c r="X1058" s="138"/>
      <c r="Y1058" s="138"/>
      <c r="Z1058" s="138"/>
      <c r="AA1058" s="138"/>
      <c r="AB1058" s="138"/>
      <c r="AC1058" s="138"/>
      <c r="AD1058" s="138"/>
      <c r="AE1058" s="138"/>
      <c r="AF1058" s="138"/>
      <c r="AG1058" s="138"/>
      <c r="AH1058" s="138"/>
      <c r="AI1058" s="138"/>
      <c r="AJ1058" s="138"/>
      <c r="AK1058" s="138"/>
      <c r="AL1058" s="138"/>
      <c r="AM1058" s="136"/>
      <c r="AN1058" s="136"/>
      <c r="AO1058" s="136"/>
    </row>
    <row r="1059" spans="1:41" s="125" customFormat="1" x14ac:dyDescent="0.25">
      <c r="A1059" s="138"/>
      <c r="B1059" s="138"/>
      <c r="C1059" s="141"/>
      <c r="D1059" s="138"/>
      <c r="E1059" s="138"/>
      <c r="F1059" s="138"/>
      <c r="G1059" s="138"/>
      <c r="H1059" s="138"/>
      <c r="I1059" s="138"/>
      <c r="J1059" s="138"/>
      <c r="K1059" s="138"/>
      <c r="L1059" s="138"/>
      <c r="M1059" s="138"/>
      <c r="N1059" s="138"/>
      <c r="O1059" s="138"/>
      <c r="P1059" s="138"/>
      <c r="Q1059" s="138"/>
      <c r="R1059" s="138"/>
      <c r="S1059" s="138"/>
      <c r="T1059" s="138"/>
      <c r="U1059" s="138"/>
      <c r="V1059" s="138"/>
      <c r="W1059" s="138"/>
      <c r="X1059" s="138"/>
      <c r="Y1059" s="138"/>
      <c r="Z1059" s="138"/>
      <c r="AA1059" s="138"/>
      <c r="AB1059" s="138"/>
      <c r="AC1059" s="138"/>
      <c r="AD1059" s="138"/>
      <c r="AE1059" s="138"/>
      <c r="AF1059" s="138"/>
      <c r="AG1059" s="138"/>
      <c r="AH1059" s="138"/>
      <c r="AI1059" s="138"/>
      <c r="AJ1059" s="138"/>
      <c r="AK1059" s="138"/>
      <c r="AL1059" s="138"/>
      <c r="AM1059" s="136"/>
      <c r="AN1059" s="136"/>
      <c r="AO1059" s="136"/>
    </row>
    <row r="1060" spans="1:41" s="125" customFormat="1" x14ac:dyDescent="0.25">
      <c r="A1060" s="138"/>
      <c r="B1060" s="138"/>
      <c r="C1060" s="141"/>
      <c r="D1060" s="138"/>
      <c r="E1060" s="138"/>
      <c r="F1060" s="138"/>
      <c r="G1060" s="138"/>
      <c r="H1060" s="138"/>
      <c r="I1060" s="138"/>
      <c r="J1060" s="138"/>
      <c r="K1060" s="138"/>
      <c r="L1060" s="138"/>
      <c r="M1060" s="138"/>
      <c r="N1060" s="138"/>
      <c r="O1060" s="138"/>
      <c r="P1060" s="138"/>
      <c r="Q1060" s="138"/>
      <c r="R1060" s="138"/>
      <c r="S1060" s="138"/>
      <c r="T1060" s="138"/>
      <c r="U1060" s="138"/>
      <c r="V1060" s="138"/>
      <c r="W1060" s="138"/>
      <c r="X1060" s="138"/>
      <c r="Y1060" s="138"/>
      <c r="Z1060" s="138"/>
      <c r="AA1060" s="138"/>
      <c r="AB1060" s="138"/>
      <c r="AC1060" s="138"/>
      <c r="AD1060" s="138"/>
      <c r="AE1060" s="138"/>
      <c r="AF1060" s="138"/>
      <c r="AG1060" s="138"/>
      <c r="AH1060" s="138"/>
      <c r="AI1060" s="138"/>
      <c r="AJ1060" s="138"/>
      <c r="AK1060" s="138"/>
      <c r="AL1060" s="138"/>
      <c r="AM1060" s="136"/>
      <c r="AN1060" s="136"/>
      <c r="AO1060" s="136"/>
    </row>
    <row r="1061" spans="1:41" s="125" customFormat="1" x14ac:dyDescent="0.25">
      <c r="A1061" s="138"/>
      <c r="B1061" s="138"/>
      <c r="C1061" s="141"/>
      <c r="D1061" s="138"/>
      <c r="E1061" s="138"/>
      <c r="F1061" s="138"/>
      <c r="G1061" s="138"/>
      <c r="H1061" s="138"/>
      <c r="I1061" s="138"/>
      <c r="J1061" s="138"/>
      <c r="K1061" s="138"/>
      <c r="L1061" s="138"/>
      <c r="M1061" s="138"/>
      <c r="N1061" s="138"/>
      <c r="O1061" s="138"/>
      <c r="P1061" s="138"/>
      <c r="Q1061" s="138"/>
      <c r="R1061" s="138"/>
      <c r="S1061" s="138"/>
      <c r="T1061" s="138"/>
      <c r="U1061" s="138"/>
      <c r="V1061" s="138"/>
      <c r="W1061" s="138"/>
      <c r="X1061" s="138"/>
      <c r="Y1061" s="138"/>
      <c r="Z1061" s="138"/>
      <c r="AA1061" s="138"/>
      <c r="AB1061" s="138"/>
      <c r="AC1061" s="138"/>
      <c r="AD1061" s="138"/>
      <c r="AE1061" s="138"/>
      <c r="AF1061" s="138"/>
      <c r="AG1061" s="138"/>
      <c r="AH1061" s="138"/>
      <c r="AI1061" s="138"/>
      <c r="AJ1061" s="138"/>
      <c r="AK1061" s="138"/>
      <c r="AL1061" s="138"/>
      <c r="AM1061" s="136"/>
      <c r="AN1061" s="136"/>
      <c r="AO1061" s="136"/>
    </row>
  </sheetData>
  <sheetProtection algorithmName="SHA-512" hashValue="KihOMaefEHCDuyDQQ42Y4OZgryXBKgsv3J0DKBkz5cXtNSFisLJ2yWccb1MxWWihsDLg4vnUOuMIowAyjtIQ4g==" saltValue="dJlWiJiNjn3ZOM4DLqcTeQ==" spinCount="100000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48:AL48"/>
    <mergeCell ref="A16:AJ16"/>
    <mergeCell ref="A17:F17"/>
    <mergeCell ref="G17:AJ17"/>
    <mergeCell ref="AK17:AL17"/>
    <mergeCell ref="A26:AJ26"/>
    <mergeCell ref="A27:F27"/>
    <mergeCell ref="G27:AJ27"/>
    <mergeCell ref="AK27:AL27"/>
    <mergeCell ref="A43:AJ43"/>
    <mergeCell ref="A44:F44"/>
    <mergeCell ref="G44:AJ44"/>
    <mergeCell ref="AK44:AL44"/>
    <mergeCell ref="A47:F47"/>
    <mergeCell ref="A64:F64"/>
    <mergeCell ref="G49:AJ49"/>
    <mergeCell ref="AK49:AL49"/>
    <mergeCell ref="G50:I50"/>
    <mergeCell ref="J50:L50"/>
    <mergeCell ref="M50:O50"/>
    <mergeCell ref="P50:R50"/>
    <mergeCell ref="S50:U50"/>
    <mergeCell ref="V50:X50"/>
    <mergeCell ref="Y50:AA50"/>
    <mergeCell ref="AB50:AD50"/>
    <mergeCell ref="A49:A51"/>
    <mergeCell ref="B49:B51"/>
    <mergeCell ref="C49:C51"/>
    <mergeCell ref="D49:D51"/>
    <mergeCell ref="E49:E51"/>
    <mergeCell ref="AE50:AG50"/>
    <mergeCell ref="AH50:AJ50"/>
    <mergeCell ref="AK50:AK51"/>
    <mergeCell ref="AL50:AL51"/>
    <mergeCell ref="A52:AL52"/>
    <mergeCell ref="F49:F51"/>
    <mergeCell ref="A99:F99"/>
    <mergeCell ref="A65:AL65"/>
    <mergeCell ref="A77:F77"/>
    <mergeCell ref="A78:AL78"/>
    <mergeCell ref="A90:AL90"/>
    <mergeCell ref="A97:F97"/>
    <mergeCell ref="A98:F98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0.39997558519241921"/>
  </sheetPr>
  <dimension ref="A1:AO1061"/>
  <sheetViews>
    <sheetView topLeftCell="A49" zoomScaleNormal="100" workbookViewId="0">
      <selection sqref="A1:AL1"/>
    </sheetView>
  </sheetViews>
  <sheetFormatPr defaultColWidth="9.140625" defaultRowHeight="15" x14ac:dyDescent="0.25"/>
  <cols>
    <col min="1" max="1" width="43" style="136" customWidth="1"/>
    <col min="2" max="2" width="13.28515625" style="136" customWidth="1"/>
    <col min="3" max="3" width="15.140625" style="141" customWidth="1"/>
    <col min="4" max="4" width="5.28515625" style="136" customWidth="1"/>
    <col min="5" max="5" width="4.42578125" style="136" customWidth="1"/>
    <col min="6" max="6" width="4.5703125" style="136" customWidth="1"/>
    <col min="7" max="36" width="4" style="136" customWidth="1"/>
    <col min="37" max="37" width="7.5703125" style="136" bestFit="1" customWidth="1"/>
    <col min="38" max="38" width="7" style="136" bestFit="1" customWidth="1"/>
    <col min="39" max="16384" width="9.140625" style="136"/>
  </cols>
  <sheetData>
    <row r="1" spans="1:41" customFormat="1" ht="12.95" customHeight="1" thickBot="1" x14ac:dyDescent="0.3">
      <c r="A1" s="250" t="s">
        <v>243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2"/>
    </row>
    <row r="2" spans="1:41" customFormat="1" ht="12.95" customHeight="1" thickBot="1" x14ac:dyDescent="0.3">
      <c r="A2" s="277" t="s">
        <v>200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9"/>
    </row>
    <row r="3" spans="1:41" customFormat="1" ht="12.95" customHeight="1" thickBot="1" x14ac:dyDescent="0.3">
      <c r="A3" s="280" t="s">
        <v>27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1"/>
      <c r="AH3" s="281"/>
      <c r="AI3" s="281"/>
      <c r="AJ3" s="281"/>
      <c r="AK3" s="281"/>
      <c r="AL3" s="282"/>
    </row>
    <row r="4" spans="1:41" customFormat="1" ht="12.95" customHeight="1" thickBot="1" x14ac:dyDescent="0.3">
      <c r="A4" s="253" t="s">
        <v>86</v>
      </c>
      <c r="B4" s="256" t="s">
        <v>87</v>
      </c>
      <c r="C4" s="260" t="s">
        <v>85</v>
      </c>
      <c r="D4" s="260" t="s">
        <v>82</v>
      </c>
      <c r="E4" s="260" t="s">
        <v>37</v>
      </c>
      <c r="F4" s="248" t="s">
        <v>105</v>
      </c>
      <c r="G4" s="250" t="s">
        <v>0</v>
      </c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2"/>
      <c r="AK4" s="250"/>
      <c r="AL4" s="252"/>
    </row>
    <row r="5" spans="1:41" customFormat="1" ht="12.95" customHeight="1" x14ac:dyDescent="0.25">
      <c r="A5" s="254"/>
      <c r="B5" s="257"/>
      <c r="C5" s="261"/>
      <c r="D5" s="261"/>
      <c r="E5" s="261"/>
      <c r="F5" s="249"/>
      <c r="G5" s="243" t="s">
        <v>2</v>
      </c>
      <c r="H5" s="244"/>
      <c r="I5" s="245"/>
      <c r="J5" s="243" t="s">
        <v>3</v>
      </c>
      <c r="K5" s="244"/>
      <c r="L5" s="245"/>
      <c r="M5" s="243" t="s">
        <v>4</v>
      </c>
      <c r="N5" s="244"/>
      <c r="O5" s="245"/>
      <c r="P5" s="243" t="s">
        <v>5</v>
      </c>
      <c r="Q5" s="244"/>
      <c r="R5" s="245"/>
      <c r="S5" s="243" t="s">
        <v>6</v>
      </c>
      <c r="T5" s="244"/>
      <c r="U5" s="245"/>
      <c r="V5" s="243" t="s">
        <v>7</v>
      </c>
      <c r="W5" s="244"/>
      <c r="X5" s="245"/>
      <c r="Y5" s="243" t="s">
        <v>8</v>
      </c>
      <c r="Z5" s="244"/>
      <c r="AA5" s="245"/>
      <c r="AB5" s="243" t="s">
        <v>9</v>
      </c>
      <c r="AC5" s="244"/>
      <c r="AD5" s="245"/>
      <c r="AE5" s="243" t="s">
        <v>10</v>
      </c>
      <c r="AF5" s="244"/>
      <c r="AG5" s="245"/>
      <c r="AH5" s="243" t="s">
        <v>11</v>
      </c>
      <c r="AI5" s="244"/>
      <c r="AJ5" s="245"/>
      <c r="AK5" s="246" t="s">
        <v>91</v>
      </c>
      <c r="AL5" s="246" t="s">
        <v>38</v>
      </c>
    </row>
    <row r="6" spans="1:41" customFormat="1" ht="12.95" customHeight="1" thickBot="1" x14ac:dyDescent="0.3">
      <c r="A6" s="255"/>
      <c r="B6" s="283"/>
      <c r="C6" s="285"/>
      <c r="D6" s="285"/>
      <c r="E6" s="285"/>
      <c r="F6" s="286"/>
      <c r="G6" s="178" t="s">
        <v>1</v>
      </c>
      <c r="H6" s="179" t="s">
        <v>12</v>
      </c>
      <c r="I6" s="51" t="s">
        <v>22</v>
      </c>
      <c r="J6" s="178" t="s">
        <v>1</v>
      </c>
      <c r="K6" s="179" t="s">
        <v>12</v>
      </c>
      <c r="L6" s="51" t="s">
        <v>22</v>
      </c>
      <c r="M6" s="178" t="s">
        <v>1</v>
      </c>
      <c r="N6" s="179" t="s">
        <v>12</v>
      </c>
      <c r="O6" s="51" t="s">
        <v>22</v>
      </c>
      <c r="P6" s="178" t="s">
        <v>1</v>
      </c>
      <c r="Q6" s="179" t="s">
        <v>12</v>
      </c>
      <c r="R6" s="51" t="s">
        <v>22</v>
      </c>
      <c r="S6" s="178" t="s">
        <v>1</v>
      </c>
      <c r="T6" s="179" t="s">
        <v>12</v>
      </c>
      <c r="U6" s="51" t="s">
        <v>22</v>
      </c>
      <c r="V6" s="178" t="s">
        <v>1</v>
      </c>
      <c r="W6" s="179" t="s">
        <v>12</v>
      </c>
      <c r="X6" s="51" t="s">
        <v>22</v>
      </c>
      <c r="Y6" s="178" t="s">
        <v>1</v>
      </c>
      <c r="Z6" s="179" t="s">
        <v>12</v>
      </c>
      <c r="AA6" s="51" t="s">
        <v>22</v>
      </c>
      <c r="AB6" s="178" t="s">
        <v>1</v>
      </c>
      <c r="AC6" s="179" t="s">
        <v>12</v>
      </c>
      <c r="AD6" s="51" t="s">
        <v>22</v>
      </c>
      <c r="AE6" s="178" t="s">
        <v>1</v>
      </c>
      <c r="AF6" s="179" t="s">
        <v>12</v>
      </c>
      <c r="AG6" s="51" t="s">
        <v>22</v>
      </c>
      <c r="AH6" s="178" t="s">
        <v>1</v>
      </c>
      <c r="AI6" s="179" t="s">
        <v>12</v>
      </c>
      <c r="AJ6" s="51" t="s">
        <v>22</v>
      </c>
      <c r="AK6" s="276"/>
      <c r="AL6" s="276"/>
    </row>
    <row r="7" spans="1:41" customFormat="1" ht="12.95" customHeight="1" thickBot="1" x14ac:dyDescent="0.3">
      <c r="A7" s="237" t="s">
        <v>201</v>
      </c>
      <c r="B7" s="238"/>
      <c r="C7" s="238"/>
      <c r="D7" s="238"/>
      <c r="E7" s="238"/>
      <c r="F7" s="239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70"/>
      <c r="AK7" s="271"/>
      <c r="AL7" s="272"/>
    </row>
    <row r="8" spans="1:41" s="1" customFormat="1" ht="12.95" customHeight="1" x14ac:dyDescent="0.25">
      <c r="A8" s="97" t="s">
        <v>42</v>
      </c>
      <c r="B8" s="198" t="s">
        <v>298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5" si="0">SUM(G8,J8,M8,P8,S8,V8,Y8,AB8,AE8,AH8)*15</f>
        <v>240</v>
      </c>
      <c r="AL8" s="72">
        <f t="shared" ref="AL8:AL15" si="1">SUM(H8,K8,N8,Q8,T8,W8,Z8,AC8,AF8,AI8)</f>
        <v>24</v>
      </c>
      <c r="AM8" s="4"/>
      <c r="AN8" s="4"/>
      <c r="AO8" s="4"/>
    </row>
    <row r="9" spans="1:41" s="1" customFormat="1" ht="12.95" customHeight="1" x14ac:dyDescent="0.25">
      <c r="A9" s="95" t="s">
        <v>72</v>
      </c>
      <c r="B9" s="190" t="s">
        <v>299</v>
      </c>
      <c r="C9" s="38" t="s">
        <v>300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6" customHeight="1" x14ac:dyDescent="0.25">
      <c r="A10" s="95" t="s">
        <v>73</v>
      </c>
      <c r="B10" s="190" t="s">
        <v>301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44">
        <v>2</v>
      </c>
      <c r="I10" s="43" t="s">
        <v>32</v>
      </c>
      <c r="J10" s="42">
        <v>1</v>
      </c>
      <c r="K10" s="44">
        <v>2</v>
      </c>
      <c r="L10" s="43" t="s">
        <v>32</v>
      </c>
      <c r="M10" s="42">
        <v>1</v>
      </c>
      <c r="N10" s="44">
        <v>2</v>
      </c>
      <c r="O10" s="43" t="s">
        <v>32</v>
      </c>
      <c r="P10" s="42">
        <v>1</v>
      </c>
      <c r="Q10" s="44">
        <v>2</v>
      </c>
      <c r="R10" s="43" t="s">
        <v>32</v>
      </c>
      <c r="S10" s="42">
        <v>1</v>
      </c>
      <c r="T10" s="44">
        <v>2</v>
      </c>
      <c r="U10" s="43" t="s">
        <v>32</v>
      </c>
      <c r="V10" s="42">
        <v>1</v>
      </c>
      <c r="W10" s="44">
        <v>2</v>
      </c>
      <c r="X10" s="43" t="s">
        <v>32</v>
      </c>
      <c r="Y10" s="42"/>
      <c r="Z10" s="44"/>
      <c r="AA10" s="43"/>
      <c r="AB10" s="42"/>
      <c r="AC10" s="44"/>
      <c r="AD10" s="43"/>
      <c r="AE10" s="14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12</v>
      </c>
    </row>
    <row r="11" spans="1:41" s="1" customFormat="1" ht="12.6" customHeight="1" x14ac:dyDescent="0.25">
      <c r="A11" s="95" t="s">
        <v>373</v>
      </c>
      <c r="B11" s="190" t="s">
        <v>375</v>
      </c>
      <c r="C11" s="38" t="s">
        <v>96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33</v>
      </c>
      <c r="AB11" s="42">
        <v>1</v>
      </c>
      <c r="AC11" s="44">
        <v>1</v>
      </c>
      <c r="AD11" s="43" t="s">
        <v>33</v>
      </c>
      <c r="AE11" s="14"/>
      <c r="AF11" s="15"/>
      <c r="AG11" s="16"/>
      <c r="AH11" s="17"/>
      <c r="AI11" s="18"/>
      <c r="AJ11" s="19"/>
      <c r="AK11" s="64">
        <f t="shared" si="0"/>
        <v>30</v>
      </c>
      <c r="AL11" s="74">
        <f>SUM(H11,K11,N11,Q11,T11,W11,Z11,AC11,AF11,AI11)</f>
        <v>2</v>
      </c>
    </row>
    <row r="12" spans="1:41" s="1" customFormat="1" ht="12.95" customHeight="1" x14ac:dyDescent="0.25">
      <c r="A12" s="214" t="s">
        <v>567</v>
      </c>
      <c r="B12" s="196" t="s">
        <v>590</v>
      </c>
      <c r="C12" s="212"/>
      <c r="D12" s="212" t="s">
        <v>84</v>
      </c>
      <c r="E12" s="212" t="s">
        <v>33</v>
      </c>
      <c r="F12" s="213">
        <v>60</v>
      </c>
      <c r="G12" s="180"/>
      <c r="H12" s="181"/>
      <c r="I12" s="182"/>
      <c r="J12" s="180"/>
      <c r="K12" s="181"/>
      <c r="L12" s="182"/>
      <c r="M12" s="180"/>
      <c r="N12" s="181"/>
      <c r="O12" s="182"/>
      <c r="P12" s="180"/>
      <c r="Q12" s="181"/>
      <c r="R12" s="182"/>
      <c r="S12" s="180"/>
      <c r="T12" s="181"/>
      <c r="U12" s="182"/>
      <c r="V12" s="180"/>
      <c r="W12" s="181"/>
      <c r="X12" s="182"/>
      <c r="Y12" s="180">
        <v>1</v>
      </c>
      <c r="Z12" s="181">
        <v>1</v>
      </c>
      <c r="AA12" s="182" t="s">
        <v>33</v>
      </c>
      <c r="AB12" s="180">
        <v>1</v>
      </c>
      <c r="AC12" s="181">
        <v>1</v>
      </c>
      <c r="AD12" s="182" t="s">
        <v>33</v>
      </c>
      <c r="AE12" s="14"/>
      <c r="AF12" s="15"/>
      <c r="AG12" s="16"/>
      <c r="AH12" s="17"/>
      <c r="AI12" s="18"/>
      <c r="AJ12" s="19"/>
      <c r="AK12" s="64">
        <f t="shared" si="0"/>
        <v>30</v>
      </c>
      <c r="AL12" s="74">
        <f t="shared" ref="AL12" si="2">SUM(H12,K12,N12,Q12,T12,W12,Z12,AC12,AF12,AI12)</f>
        <v>2</v>
      </c>
    </row>
    <row r="13" spans="1:41" s="1" customFormat="1" ht="12.95" customHeight="1" x14ac:dyDescent="0.25">
      <c r="A13" s="115" t="s">
        <v>51</v>
      </c>
      <c r="B13" s="196" t="s">
        <v>256</v>
      </c>
      <c r="C13" s="212" t="s">
        <v>96</v>
      </c>
      <c r="D13" s="212" t="s">
        <v>84</v>
      </c>
      <c r="E13" s="212" t="s">
        <v>33</v>
      </c>
      <c r="F13" s="213">
        <v>60</v>
      </c>
      <c r="G13" s="180">
        <v>2</v>
      </c>
      <c r="H13" s="181">
        <v>1</v>
      </c>
      <c r="I13" s="182" t="s">
        <v>33</v>
      </c>
      <c r="J13" s="180">
        <v>2</v>
      </c>
      <c r="K13" s="181">
        <v>1</v>
      </c>
      <c r="L13" s="182" t="s">
        <v>33</v>
      </c>
      <c r="M13" s="180">
        <v>2</v>
      </c>
      <c r="N13" s="181">
        <v>1</v>
      </c>
      <c r="O13" s="182" t="s">
        <v>33</v>
      </c>
      <c r="P13" s="180">
        <v>2</v>
      </c>
      <c r="Q13" s="181">
        <v>1</v>
      </c>
      <c r="R13" s="182" t="s">
        <v>33</v>
      </c>
      <c r="S13" s="180">
        <v>2</v>
      </c>
      <c r="T13" s="181">
        <v>1</v>
      </c>
      <c r="U13" s="182" t="s">
        <v>33</v>
      </c>
      <c r="V13" s="180">
        <v>2</v>
      </c>
      <c r="W13" s="181">
        <v>1</v>
      </c>
      <c r="X13" s="182" t="s">
        <v>33</v>
      </c>
      <c r="Y13" s="180">
        <v>2</v>
      </c>
      <c r="Z13" s="181">
        <v>1</v>
      </c>
      <c r="AA13" s="182" t="s">
        <v>33</v>
      </c>
      <c r="AB13" s="180">
        <v>2</v>
      </c>
      <c r="AC13" s="181">
        <v>1</v>
      </c>
      <c r="AD13" s="182" t="s">
        <v>33</v>
      </c>
      <c r="AE13" s="14"/>
      <c r="AF13" s="15"/>
      <c r="AG13" s="16"/>
      <c r="AH13" s="17"/>
      <c r="AI13" s="18"/>
      <c r="AJ13" s="19"/>
      <c r="AK13" s="91">
        <f t="shared" si="0"/>
        <v>240</v>
      </c>
      <c r="AL13" s="93">
        <f t="shared" ref="AL13" si="3">SUM(H13,K13,N13,Q13,T13,W13,Z13,AC13,AF13,AI13)</f>
        <v>8</v>
      </c>
    </row>
    <row r="14" spans="1:41" s="1" customFormat="1" ht="12.95" customHeight="1" x14ac:dyDescent="0.25">
      <c r="A14" s="73" t="s">
        <v>53</v>
      </c>
      <c r="B14" s="190" t="s">
        <v>255</v>
      </c>
      <c r="C14" s="31" t="s">
        <v>96</v>
      </c>
      <c r="D14" s="31" t="s">
        <v>84</v>
      </c>
      <c r="E14" s="31" t="s">
        <v>33</v>
      </c>
      <c r="F14" s="32">
        <v>60</v>
      </c>
      <c r="G14" s="14"/>
      <c r="H14" s="15"/>
      <c r="I14" s="16"/>
      <c r="J14" s="14"/>
      <c r="K14" s="15"/>
      <c r="L14" s="16"/>
      <c r="M14" s="14"/>
      <c r="N14" s="15"/>
      <c r="O14" s="16"/>
      <c r="P14" s="14"/>
      <c r="Q14" s="15"/>
      <c r="R14" s="16"/>
      <c r="S14" s="14">
        <v>1</v>
      </c>
      <c r="T14" s="15">
        <v>1</v>
      </c>
      <c r="U14" s="16" t="s">
        <v>33</v>
      </c>
      <c r="V14" s="14">
        <v>1</v>
      </c>
      <c r="W14" s="15">
        <v>1</v>
      </c>
      <c r="X14" s="16" t="s">
        <v>33</v>
      </c>
      <c r="Y14" s="14">
        <v>1</v>
      </c>
      <c r="Z14" s="15">
        <v>1</v>
      </c>
      <c r="AA14" s="16" t="s">
        <v>33</v>
      </c>
      <c r="AB14" s="14">
        <v>1</v>
      </c>
      <c r="AC14" s="15">
        <v>1</v>
      </c>
      <c r="AD14" s="16" t="s">
        <v>33</v>
      </c>
      <c r="AE14" s="57"/>
      <c r="AF14" s="58"/>
      <c r="AG14" s="59"/>
      <c r="AH14" s="52"/>
      <c r="AI14" s="53"/>
      <c r="AJ14" s="54"/>
      <c r="AK14" s="64">
        <f>SUM(G14,J14,M14,P14,S14,V14,Y14,AB14,AE14,AH14)*15</f>
        <v>60</v>
      </c>
      <c r="AL14" s="74">
        <f>SUM(H14,K14,N14,Q14,T14,W14,Z14,AC14,AF14,AI14)</f>
        <v>4</v>
      </c>
    </row>
    <row r="15" spans="1:41" s="1" customFormat="1" ht="12.95" customHeight="1" thickBot="1" x14ac:dyDescent="0.3">
      <c r="A15" s="73" t="s">
        <v>52</v>
      </c>
      <c r="B15" s="190" t="s">
        <v>257</v>
      </c>
      <c r="C15" s="31" t="s">
        <v>96</v>
      </c>
      <c r="D15" s="31" t="s">
        <v>84</v>
      </c>
      <c r="E15" s="31" t="s">
        <v>33</v>
      </c>
      <c r="F15" s="32">
        <v>60</v>
      </c>
      <c r="G15" s="14"/>
      <c r="H15" s="15"/>
      <c r="I15" s="16"/>
      <c r="J15" s="14"/>
      <c r="K15" s="15"/>
      <c r="L15" s="16"/>
      <c r="M15" s="14"/>
      <c r="N15" s="15"/>
      <c r="O15" s="16"/>
      <c r="P15" s="14"/>
      <c r="Q15" s="15"/>
      <c r="R15" s="16"/>
      <c r="S15" s="14">
        <v>2</v>
      </c>
      <c r="T15" s="15">
        <v>1</v>
      </c>
      <c r="U15" s="16" t="s">
        <v>33</v>
      </c>
      <c r="V15" s="14">
        <v>2</v>
      </c>
      <c r="W15" s="15">
        <v>1</v>
      </c>
      <c r="X15" s="16" t="s">
        <v>33</v>
      </c>
      <c r="Y15" s="14">
        <v>2</v>
      </c>
      <c r="Z15" s="15">
        <v>1</v>
      </c>
      <c r="AA15" s="16" t="s">
        <v>33</v>
      </c>
      <c r="AB15" s="14">
        <v>2</v>
      </c>
      <c r="AC15" s="15">
        <v>1</v>
      </c>
      <c r="AD15" s="16" t="s">
        <v>33</v>
      </c>
      <c r="AE15" s="14"/>
      <c r="AF15" s="15"/>
      <c r="AG15" s="16"/>
      <c r="AH15" s="17"/>
      <c r="AI15" s="18"/>
      <c r="AJ15" s="19"/>
      <c r="AK15" s="64">
        <f t="shared" si="0"/>
        <v>120</v>
      </c>
      <c r="AL15" s="74">
        <f t="shared" si="1"/>
        <v>4</v>
      </c>
    </row>
    <row r="16" spans="1:41" customFormat="1" ht="12.95" customHeight="1" thickBot="1" x14ac:dyDescent="0.3">
      <c r="A16" s="265" t="s">
        <v>202</v>
      </c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266"/>
      <c r="W16" s="266"/>
      <c r="X16" s="266"/>
      <c r="Y16" s="266"/>
      <c r="Z16" s="266"/>
      <c r="AA16" s="266"/>
      <c r="AB16" s="266"/>
      <c r="AC16" s="266"/>
      <c r="AD16" s="266"/>
      <c r="AE16" s="266"/>
      <c r="AF16" s="266"/>
      <c r="AG16" s="266"/>
      <c r="AH16" s="266"/>
      <c r="AI16" s="266"/>
      <c r="AJ16" s="267"/>
      <c r="AK16" s="116">
        <f>SUM(AK8:AK15)</f>
        <v>810</v>
      </c>
      <c r="AL16" s="80">
        <f>SUM(AL8:AL15)</f>
        <v>58</v>
      </c>
    </row>
    <row r="17" spans="1:41" customFormat="1" ht="12.95" customHeight="1" thickBot="1" x14ac:dyDescent="0.3">
      <c r="A17" s="237" t="s">
        <v>203</v>
      </c>
      <c r="B17" s="238"/>
      <c r="C17" s="238"/>
      <c r="D17" s="238"/>
      <c r="E17" s="238"/>
      <c r="F17" s="239"/>
      <c r="G17" s="268"/>
      <c r="H17" s="269"/>
      <c r="I17" s="269"/>
      <c r="J17" s="269"/>
      <c r="K17" s="269"/>
      <c r="L17" s="269"/>
      <c r="M17" s="269"/>
      <c r="N17" s="269"/>
      <c r="O17" s="269"/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70"/>
      <c r="AK17" s="271"/>
      <c r="AL17" s="272"/>
    </row>
    <row r="18" spans="1:41" s="1" customFormat="1" ht="12.95" customHeight="1" x14ac:dyDescent="0.25">
      <c r="A18" s="71" t="s">
        <v>48</v>
      </c>
      <c r="B18" s="198" t="s">
        <v>258</v>
      </c>
      <c r="C18" s="69" t="s">
        <v>96</v>
      </c>
      <c r="D18" s="69" t="s">
        <v>83</v>
      </c>
      <c r="E18" s="69" t="s">
        <v>33</v>
      </c>
      <c r="F18" s="70">
        <v>60</v>
      </c>
      <c r="G18" s="86">
        <v>2</v>
      </c>
      <c r="H18" s="76">
        <v>4</v>
      </c>
      <c r="I18" s="87" t="s">
        <v>32</v>
      </c>
      <c r="J18" s="86">
        <v>2</v>
      </c>
      <c r="K18" s="76">
        <v>4</v>
      </c>
      <c r="L18" s="87" t="s">
        <v>32</v>
      </c>
      <c r="M18" s="86">
        <v>2</v>
      </c>
      <c r="N18" s="76">
        <v>4</v>
      </c>
      <c r="O18" s="87" t="s">
        <v>32</v>
      </c>
      <c r="P18" s="86">
        <v>2</v>
      </c>
      <c r="Q18" s="76">
        <v>4</v>
      </c>
      <c r="R18" s="87" t="s">
        <v>32</v>
      </c>
      <c r="S18" s="86">
        <v>2</v>
      </c>
      <c r="T18" s="76">
        <v>4</v>
      </c>
      <c r="U18" s="87" t="s">
        <v>32</v>
      </c>
      <c r="V18" s="86">
        <v>2</v>
      </c>
      <c r="W18" s="76">
        <v>4</v>
      </c>
      <c r="X18" s="87" t="s">
        <v>32</v>
      </c>
      <c r="Y18" s="86">
        <v>2</v>
      </c>
      <c r="Z18" s="76">
        <v>4</v>
      </c>
      <c r="AA18" s="87" t="s">
        <v>32</v>
      </c>
      <c r="AB18" s="86">
        <v>2</v>
      </c>
      <c r="AC18" s="76">
        <v>4</v>
      </c>
      <c r="AD18" s="87" t="s">
        <v>32</v>
      </c>
      <c r="AE18" s="8"/>
      <c r="AF18" s="9"/>
      <c r="AG18" s="10"/>
      <c r="AH18" s="11"/>
      <c r="AI18" s="12"/>
      <c r="AJ18" s="13"/>
      <c r="AK18" s="63">
        <f t="shared" ref="AK18" si="4">SUM(G18,J18,M18,P18,S18,V18,Y18,AB18,AE18,AH18)*15</f>
        <v>240</v>
      </c>
      <c r="AL18" s="72">
        <f t="shared" ref="AL18" si="5">SUM(H18,K18,N18,Q18,T18,W18,Z18,AC18,AF18,AI18)</f>
        <v>32</v>
      </c>
      <c r="AM18" s="4"/>
      <c r="AN18" s="4"/>
      <c r="AO18" s="4"/>
    </row>
    <row r="19" spans="1:41" s="1" customFormat="1" ht="12.95" customHeight="1" x14ac:dyDescent="0.25">
      <c r="A19" s="73" t="s">
        <v>63</v>
      </c>
      <c r="B19" s="190" t="s">
        <v>259</v>
      </c>
      <c r="C19" s="38" t="s">
        <v>260</v>
      </c>
      <c r="D19" s="31"/>
      <c r="E19" s="31"/>
      <c r="F19" s="32"/>
      <c r="G19" s="14"/>
      <c r="H19" s="15"/>
      <c r="I19" s="16"/>
      <c r="J19" s="14"/>
      <c r="K19" s="15"/>
      <c r="L19" s="16"/>
      <c r="M19" s="14"/>
      <c r="N19" s="15"/>
      <c r="O19" s="16"/>
      <c r="P19" s="14"/>
      <c r="Q19" s="15"/>
      <c r="R19" s="16"/>
      <c r="S19" s="14"/>
      <c r="T19" s="15"/>
      <c r="U19" s="16"/>
      <c r="V19" s="14"/>
      <c r="W19" s="15"/>
      <c r="X19" s="16"/>
      <c r="Y19" s="14"/>
      <c r="Z19" s="15"/>
      <c r="AA19" s="16"/>
      <c r="AB19" s="14">
        <v>0</v>
      </c>
      <c r="AC19" s="15">
        <v>2</v>
      </c>
      <c r="AD19" s="16" t="s">
        <v>40</v>
      </c>
      <c r="AE19" s="14"/>
      <c r="AF19" s="15"/>
      <c r="AG19" s="16"/>
      <c r="AH19" s="17"/>
      <c r="AI19" s="18"/>
      <c r="AJ19" s="19"/>
      <c r="AK19" s="64">
        <f t="shared" ref="AK19:AK20" si="6">SUM(G19,J19,M19,P19,S19,V19,Y19,AB19,AE19,AH19)*15</f>
        <v>0</v>
      </c>
      <c r="AL19" s="74">
        <f t="shared" ref="AL19:AL20" si="7">SUM(H19,K19,N19,Q19,T19,W19,Z19,AC19,AF19,AI19)</f>
        <v>2</v>
      </c>
    </row>
    <row r="20" spans="1:41" s="1" customFormat="1" ht="12.95" customHeight="1" x14ac:dyDescent="0.25">
      <c r="A20" s="73" t="s">
        <v>80</v>
      </c>
      <c r="B20" s="190" t="s">
        <v>261</v>
      </c>
      <c r="C20" s="31" t="s">
        <v>96</v>
      </c>
      <c r="D20" s="31" t="s">
        <v>83</v>
      </c>
      <c r="E20" s="31" t="s">
        <v>33</v>
      </c>
      <c r="F20" s="32">
        <v>60</v>
      </c>
      <c r="G20" s="14">
        <v>0.5</v>
      </c>
      <c r="H20" s="15">
        <v>2</v>
      </c>
      <c r="I20" s="16" t="s">
        <v>32</v>
      </c>
      <c r="J20" s="14">
        <v>0.5</v>
      </c>
      <c r="K20" s="15">
        <v>2</v>
      </c>
      <c r="L20" s="16" t="s">
        <v>32</v>
      </c>
      <c r="M20" s="14">
        <v>0.5</v>
      </c>
      <c r="N20" s="15">
        <v>2</v>
      </c>
      <c r="O20" s="16" t="s">
        <v>32</v>
      </c>
      <c r="P20" s="14">
        <v>0.5</v>
      </c>
      <c r="Q20" s="15">
        <v>2</v>
      </c>
      <c r="R20" s="16" t="s">
        <v>32</v>
      </c>
      <c r="S20" s="14">
        <v>0.5</v>
      </c>
      <c r="T20" s="15">
        <v>2</v>
      </c>
      <c r="U20" s="16" t="s">
        <v>32</v>
      </c>
      <c r="V20" s="14">
        <v>0.5</v>
      </c>
      <c r="W20" s="15">
        <v>2</v>
      </c>
      <c r="X20" s="16" t="s">
        <v>32</v>
      </c>
      <c r="Y20" s="14">
        <v>0.5</v>
      </c>
      <c r="Z20" s="15">
        <v>2</v>
      </c>
      <c r="AA20" s="16" t="s">
        <v>32</v>
      </c>
      <c r="AB20" s="14">
        <v>0.5</v>
      </c>
      <c r="AC20" s="15">
        <v>2</v>
      </c>
      <c r="AD20" s="16" t="s">
        <v>32</v>
      </c>
      <c r="AE20" s="14"/>
      <c r="AF20" s="15"/>
      <c r="AG20" s="16"/>
      <c r="AH20" s="17"/>
      <c r="AI20" s="18"/>
      <c r="AJ20" s="19"/>
      <c r="AK20" s="64">
        <f t="shared" si="6"/>
        <v>60</v>
      </c>
      <c r="AL20" s="74">
        <f t="shared" si="7"/>
        <v>16</v>
      </c>
    </row>
    <row r="21" spans="1:41" s="1" customFormat="1" ht="12.95" customHeight="1" x14ac:dyDescent="0.25">
      <c r="A21" s="73" t="s">
        <v>56</v>
      </c>
      <c r="B21" s="190" t="s">
        <v>262</v>
      </c>
      <c r="C21" s="38" t="s">
        <v>96</v>
      </c>
      <c r="D21" s="38" t="s">
        <v>84</v>
      </c>
      <c r="E21" s="38" t="s">
        <v>88</v>
      </c>
      <c r="F21" s="39">
        <v>60</v>
      </c>
      <c r="G21" s="42">
        <v>1</v>
      </c>
      <c r="H21" s="44">
        <v>1</v>
      </c>
      <c r="I21" s="43" t="s">
        <v>33</v>
      </c>
      <c r="J21" s="42">
        <v>1</v>
      </c>
      <c r="K21" s="44">
        <v>1</v>
      </c>
      <c r="L21" s="43" t="s">
        <v>33</v>
      </c>
      <c r="M21" s="42">
        <v>1</v>
      </c>
      <c r="N21" s="44">
        <v>1</v>
      </c>
      <c r="O21" s="43" t="s">
        <v>33</v>
      </c>
      <c r="P21" s="42">
        <v>1</v>
      </c>
      <c r="Q21" s="44">
        <v>1</v>
      </c>
      <c r="R21" s="43" t="s">
        <v>33</v>
      </c>
      <c r="S21" s="42">
        <v>1</v>
      </c>
      <c r="T21" s="44">
        <v>1</v>
      </c>
      <c r="U21" s="43" t="s">
        <v>33</v>
      </c>
      <c r="V21" s="42">
        <v>1</v>
      </c>
      <c r="W21" s="44">
        <v>1</v>
      </c>
      <c r="X21" s="43" t="s">
        <v>33</v>
      </c>
      <c r="Y21" s="14"/>
      <c r="Z21" s="15"/>
      <c r="AA21" s="16"/>
      <c r="AB21" s="14"/>
      <c r="AC21" s="15"/>
      <c r="AD21" s="16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1" s="1" customFormat="1" ht="12.95" customHeight="1" x14ac:dyDescent="0.25">
      <c r="A22" s="73" t="s">
        <v>54</v>
      </c>
      <c r="B22" s="190" t="s">
        <v>263</v>
      </c>
      <c r="C22" s="38" t="s">
        <v>96</v>
      </c>
      <c r="D22" s="38" t="s">
        <v>84</v>
      </c>
      <c r="E22" s="38" t="s">
        <v>33</v>
      </c>
      <c r="F22" s="39">
        <v>60</v>
      </c>
      <c r="G22" s="42">
        <v>2</v>
      </c>
      <c r="H22" s="44">
        <v>1</v>
      </c>
      <c r="I22" s="43" t="s">
        <v>33</v>
      </c>
      <c r="J22" s="42">
        <v>2</v>
      </c>
      <c r="K22" s="44">
        <v>1</v>
      </c>
      <c r="L22" s="43" t="s">
        <v>33</v>
      </c>
      <c r="M22" s="42">
        <v>2</v>
      </c>
      <c r="N22" s="44">
        <v>1</v>
      </c>
      <c r="O22" s="43" t="s">
        <v>33</v>
      </c>
      <c r="P22" s="42">
        <v>2</v>
      </c>
      <c r="Q22" s="44">
        <v>1</v>
      </c>
      <c r="R22" s="43" t="s">
        <v>33</v>
      </c>
      <c r="S22" s="14"/>
      <c r="T22" s="15"/>
      <c r="U22" s="16"/>
      <c r="V22" s="14"/>
      <c r="W22" s="15"/>
      <c r="X22" s="16"/>
      <c r="Y22" s="14"/>
      <c r="Z22" s="15"/>
      <c r="AA22" s="16"/>
      <c r="AB22" s="14"/>
      <c r="AC22" s="15"/>
      <c r="AD22" s="16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1" s="1" customFormat="1" ht="12.95" customHeight="1" x14ac:dyDescent="0.25">
      <c r="A23" s="95" t="s">
        <v>36</v>
      </c>
      <c r="B23" s="190" t="s">
        <v>409</v>
      </c>
      <c r="C23" s="38" t="s">
        <v>96</v>
      </c>
      <c r="D23" s="38" t="s">
        <v>83</v>
      </c>
      <c r="E23" s="38" t="s">
        <v>33</v>
      </c>
      <c r="F23" s="39">
        <v>60</v>
      </c>
      <c r="G23" s="42">
        <v>0.5</v>
      </c>
      <c r="H23" s="44">
        <v>1</v>
      </c>
      <c r="I23" s="43" t="s">
        <v>33</v>
      </c>
      <c r="J23" s="42">
        <v>0.5</v>
      </c>
      <c r="K23" s="44">
        <v>1</v>
      </c>
      <c r="L23" s="43" t="s">
        <v>33</v>
      </c>
      <c r="M23" s="42">
        <v>0.5</v>
      </c>
      <c r="N23" s="44">
        <v>1</v>
      </c>
      <c r="O23" s="43" t="s">
        <v>33</v>
      </c>
      <c r="P23" s="42">
        <v>0.5</v>
      </c>
      <c r="Q23" s="44">
        <v>1</v>
      </c>
      <c r="R23" s="43" t="s">
        <v>33</v>
      </c>
      <c r="S23" s="14"/>
      <c r="T23" s="15"/>
      <c r="U23" s="16"/>
      <c r="V23" s="14"/>
      <c r="W23" s="15"/>
      <c r="X23" s="16"/>
      <c r="Y23" s="14"/>
      <c r="Z23" s="15"/>
      <c r="AA23" s="16"/>
      <c r="AB23" s="14"/>
      <c r="AC23" s="15"/>
      <c r="AD23" s="16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1" s="1" customFormat="1" ht="12.95" customHeight="1" x14ac:dyDescent="0.25">
      <c r="A24" s="73" t="s">
        <v>55</v>
      </c>
      <c r="B24" s="190" t="s">
        <v>264</v>
      </c>
      <c r="C24" s="38" t="s">
        <v>96</v>
      </c>
      <c r="D24" s="38" t="s">
        <v>84</v>
      </c>
      <c r="E24" s="38" t="s">
        <v>33</v>
      </c>
      <c r="F24" s="39">
        <v>60</v>
      </c>
      <c r="G24" s="42"/>
      <c r="H24" s="44"/>
      <c r="I24" s="43"/>
      <c r="J24" s="42"/>
      <c r="K24" s="44"/>
      <c r="L24" s="43"/>
      <c r="M24" s="42"/>
      <c r="N24" s="44"/>
      <c r="O24" s="43"/>
      <c r="P24" s="42"/>
      <c r="Q24" s="44"/>
      <c r="R24" s="43"/>
      <c r="S24" s="42">
        <v>2</v>
      </c>
      <c r="T24" s="44">
        <v>1</v>
      </c>
      <c r="U24" s="43" t="s">
        <v>33</v>
      </c>
      <c r="V24" s="42">
        <v>2</v>
      </c>
      <c r="W24" s="44">
        <v>1</v>
      </c>
      <c r="X24" s="43" t="s">
        <v>33</v>
      </c>
      <c r="Y24" s="42"/>
      <c r="Z24" s="44"/>
      <c r="AA24" s="43"/>
      <c r="AB24" s="42"/>
      <c r="AC24" s="44"/>
      <c r="AD24" s="43"/>
      <c r="AE24" s="14"/>
      <c r="AF24" s="15"/>
      <c r="AG24" s="16"/>
      <c r="AH24" s="17"/>
      <c r="AI24" s="18"/>
      <c r="AJ24" s="19"/>
      <c r="AK24" s="64">
        <f>SUM(G24,J24,M24,P24,S24,V24,Y24,AB24,AE24,AH24)*15</f>
        <v>60</v>
      </c>
      <c r="AL24" s="74">
        <f>SUM(H24,K24,N24,Q24,T24,W24,Z24,AC24,AF24,AI24)</f>
        <v>2</v>
      </c>
    </row>
    <row r="25" spans="1:41" s="1" customFormat="1" ht="12.95" customHeight="1" thickBot="1" x14ac:dyDescent="0.3">
      <c r="A25" s="98" t="s">
        <v>57</v>
      </c>
      <c r="B25" s="199" t="s">
        <v>265</v>
      </c>
      <c r="C25" s="40" t="s">
        <v>96</v>
      </c>
      <c r="D25" s="40" t="s">
        <v>84</v>
      </c>
      <c r="E25" s="40" t="s">
        <v>88</v>
      </c>
      <c r="F25" s="41">
        <v>45</v>
      </c>
      <c r="G25" s="45"/>
      <c r="H25" s="46"/>
      <c r="I25" s="47"/>
      <c r="J25" s="45"/>
      <c r="K25" s="46"/>
      <c r="L25" s="47"/>
      <c r="M25" s="45"/>
      <c r="N25" s="46"/>
      <c r="O25" s="47"/>
      <c r="P25" s="45"/>
      <c r="Q25" s="46"/>
      <c r="R25" s="47"/>
      <c r="S25" s="45"/>
      <c r="T25" s="46"/>
      <c r="U25" s="47"/>
      <c r="V25" s="45"/>
      <c r="W25" s="46"/>
      <c r="X25" s="47"/>
      <c r="Y25" s="45">
        <v>2</v>
      </c>
      <c r="Z25" s="46">
        <v>1</v>
      </c>
      <c r="AA25" s="47" t="s">
        <v>33</v>
      </c>
      <c r="AB25" s="45">
        <v>2</v>
      </c>
      <c r="AC25" s="46">
        <v>1</v>
      </c>
      <c r="AD25" s="47" t="s">
        <v>33</v>
      </c>
      <c r="AE25" s="20"/>
      <c r="AF25" s="21"/>
      <c r="AG25" s="22"/>
      <c r="AH25" s="23"/>
      <c r="AI25" s="24"/>
      <c r="AJ25" s="25"/>
      <c r="AK25" s="65">
        <f t="shared" ref="AK25" si="8">SUM(G25,J25,M25,P25,S25,V25,Y25,AB25,AE25,AH25)*15</f>
        <v>60</v>
      </c>
      <c r="AL25" s="75">
        <f t="shared" ref="AL25" si="9">SUM(H25,K25,N25,Q25,T25,W25,Z25,AC25,AF25,AI25)</f>
        <v>2</v>
      </c>
    </row>
    <row r="26" spans="1:41" customFormat="1" ht="12.95" customHeight="1" thickBot="1" x14ac:dyDescent="0.3">
      <c r="A26" s="265" t="s">
        <v>204</v>
      </c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266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66"/>
      <c r="AI26" s="266"/>
      <c r="AJ26" s="267"/>
      <c r="AK26" s="116">
        <f>SUM(AK18:AK25)</f>
        <v>660</v>
      </c>
      <c r="AL26" s="80">
        <f>SUM(AL18:AL25)</f>
        <v>68</v>
      </c>
    </row>
    <row r="27" spans="1:41" customFormat="1" ht="12.95" customHeight="1" thickBot="1" x14ac:dyDescent="0.3">
      <c r="A27" s="237" t="s">
        <v>205</v>
      </c>
      <c r="B27" s="238"/>
      <c r="C27" s="238"/>
      <c r="D27" s="238"/>
      <c r="E27" s="238"/>
      <c r="F27" s="239"/>
      <c r="G27" s="268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269"/>
      <c r="AE27" s="269"/>
      <c r="AF27" s="269"/>
      <c r="AG27" s="269"/>
      <c r="AH27" s="269"/>
      <c r="AI27" s="269"/>
      <c r="AJ27" s="270"/>
      <c r="AK27" s="271"/>
      <c r="AL27" s="272"/>
    </row>
    <row r="28" spans="1:41" s="1" customFormat="1" ht="12.95" customHeight="1" x14ac:dyDescent="0.25">
      <c r="A28" s="97" t="s">
        <v>58</v>
      </c>
      <c r="B28" s="198" t="s">
        <v>266</v>
      </c>
      <c r="C28" s="69" t="s">
        <v>96</v>
      </c>
      <c r="D28" s="69" t="s">
        <v>84</v>
      </c>
      <c r="E28" s="69" t="s">
        <v>88</v>
      </c>
      <c r="F28" s="70">
        <v>45</v>
      </c>
      <c r="G28" s="86">
        <v>1</v>
      </c>
      <c r="H28" s="76">
        <v>1</v>
      </c>
      <c r="I28" s="87" t="s">
        <v>32</v>
      </c>
      <c r="J28" s="86">
        <v>1</v>
      </c>
      <c r="K28" s="76">
        <v>1</v>
      </c>
      <c r="L28" s="87" t="s">
        <v>32</v>
      </c>
      <c r="M28" s="86">
        <v>1</v>
      </c>
      <c r="N28" s="76">
        <v>1</v>
      </c>
      <c r="O28" s="87" t="s">
        <v>32</v>
      </c>
      <c r="P28" s="86">
        <v>1</v>
      </c>
      <c r="Q28" s="76">
        <v>1</v>
      </c>
      <c r="R28" s="87" t="s">
        <v>32</v>
      </c>
      <c r="S28" s="86">
        <v>1</v>
      </c>
      <c r="T28" s="76">
        <v>1</v>
      </c>
      <c r="U28" s="87" t="s">
        <v>32</v>
      </c>
      <c r="V28" s="86">
        <v>1</v>
      </c>
      <c r="W28" s="76">
        <v>1</v>
      </c>
      <c r="X28" s="87" t="s">
        <v>33</v>
      </c>
      <c r="Y28" s="86"/>
      <c r="Z28" s="76"/>
      <c r="AA28" s="87"/>
      <c r="AB28" s="86"/>
      <c r="AC28" s="76"/>
      <c r="AD28" s="87"/>
      <c r="AE28" s="86"/>
      <c r="AF28" s="76"/>
      <c r="AG28" s="87"/>
      <c r="AH28" s="11"/>
      <c r="AI28" s="12"/>
      <c r="AJ28" s="13"/>
      <c r="AK28" s="63">
        <f t="shared" ref="AK28:AK41" si="10">SUM(G28,J28,M28,P28,S28,V28,Y28,AB28,AE28,AH28)*15</f>
        <v>90</v>
      </c>
      <c r="AL28" s="72">
        <f t="shared" ref="AL28:AL41" si="11">SUM(H28,K28,N28,Q28,T28,W28,Z28,AC28,AF28,AI28)</f>
        <v>6</v>
      </c>
    </row>
    <row r="29" spans="1:41" s="1" customFormat="1" ht="12.95" customHeight="1" x14ac:dyDescent="0.25">
      <c r="A29" s="95" t="s">
        <v>69</v>
      </c>
      <c r="B29" s="190" t="s">
        <v>267</v>
      </c>
      <c r="C29" s="38" t="s">
        <v>268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10"/>
        <v>0</v>
      </c>
      <c r="AL29" s="74">
        <f t="shared" si="11"/>
        <v>1</v>
      </c>
    </row>
    <row r="30" spans="1:41" s="1" customFormat="1" ht="12.95" customHeight="1" x14ac:dyDescent="0.25">
      <c r="A30" s="95" t="s">
        <v>59</v>
      </c>
      <c r="B30" s="190" t="s">
        <v>269</v>
      </c>
      <c r="C30" s="38" t="s">
        <v>96</v>
      </c>
      <c r="D30" s="38" t="s">
        <v>84</v>
      </c>
      <c r="E30" s="38" t="s">
        <v>88</v>
      </c>
      <c r="F30" s="39">
        <v>45</v>
      </c>
      <c r="G30" s="42">
        <v>2</v>
      </c>
      <c r="H30" s="44">
        <v>2</v>
      </c>
      <c r="I30" s="43" t="s">
        <v>32</v>
      </c>
      <c r="J30" s="42">
        <v>2</v>
      </c>
      <c r="K30" s="44">
        <v>2</v>
      </c>
      <c r="L30" s="43" t="s">
        <v>32</v>
      </c>
      <c r="M30" s="42">
        <v>2</v>
      </c>
      <c r="N30" s="44">
        <v>2</v>
      </c>
      <c r="O30" s="43" t="s">
        <v>32</v>
      </c>
      <c r="P30" s="42">
        <v>2</v>
      </c>
      <c r="Q30" s="44">
        <v>2</v>
      </c>
      <c r="R30" s="43" t="s">
        <v>32</v>
      </c>
      <c r="S30" s="42">
        <v>2</v>
      </c>
      <c r="T30" s="44">
        <v>2</v>
      </c>
      <c r="U30" s="43" t="s">
        <v>32</v>
      </c>
      <c r="V30" s="42">
        <v>2</v>
      </c>
      <c r="W30" s="44">
        <v>2</v>
      </c>
      <c r="X30" s="43" t="s">
        <v>33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0"/>
        <v>180</v>
      </c>
      <c r="AL30" s="74">
        <f t="shared" si="11"/>
        <v>12</v>
      </c>
    </row>
    <row r="31" spans="1:41" s="1" customFormat="1" ht="12.95" customHeight="1" x14ac:dyDescent="0.25">
      <c r="A31" s="95" t="s">
        <v>64</v>
      </c>
      <c r="B31" s="190" t="s">
        <v>270</v>
      </c>
      <c r="C31" s="38" t="s">
        <v>271</v>
      </c>
      <c r="D31" s="38"/>
      <c r="E31" s="38"/>
      <c r="F31" s="39"/>
      <c r="G31" s="42"/>
      <c r="H31" s="44"/>
      <c r="I31" s="43"/>
      <c r="J31" s="42"/>
      <c r="K31" s="44"/>
      <c r="L31" s="43"/>
      <c r="M31" s="42"/>
      <c r="N31" s="44"/>
      <c r="O31" s="43"/>
      <c r="P31" s="42"/>
      <c r="Q31" s="44"/>
      <c r="R31" s="43"/>
      <c r="S31" s="42"/>
      <c r="T31" s="44"/>
      <c r="U31" s="43"/>
      <c r="V31" s="42">
        <v>0</v>
      </c>
      <c r="W31" s="44">
        <v>1</v>
      </c>
      <c r="X31" s="43" t="s">
        <v>34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0"/>
        <v>0</v>
      </c>
      <c r="AL31" s="74">
        <f t="shared" si="11"/>
        <v>1</v>
      </c>
    </row>
    <row r="32" spans="1:41" s="1" customFormat="1" ht="12.95" customHeight="1" x14ac:dyDescent="0.25">
      <c r="A32" s="95" t="s">
        <v>35</v>
      </c>
      <c r="B32" s="190" t="s">
        <v>272</v>
      </c>
      <c r="C32" s="38" t="s">
        <v>273</v>
      </c>
      <c r="D32" s="38" t="s">
        <v>84</v>
      </c>
      <c r="E32" s="38" t="s">
        <v>88</v>
      </c>
      <c r="F32" s="39">
        <v>45</v>
      </c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/>
      <c r="W32" s="44"/>
      <c r="X32" s="43"/>
      <c r="Y32" s="42">
        <v>2</v>
      </c>
      <c r="Z32" s="44">
        <v>2</v>
      </c>
      <c r="AA32" s="43" t="s">
        <v>33</v>
      </c>
      <c r="AB32" s="42">
        <v>2</v>
      </c>
      <c r="AC32" s="44">
        <v>2</v>
      </c>
      <c r="AD32" s="43" t="s">
        <v>33</v>
      </c>
      <c r="AE32" s="42"/>
      <c r="AF32" s="44"/>
      <c r="AG32" s="43"/>
      <c r="AH32" s="17"/>
      <c r="AI32" s="18"/>
      <c r="AJ32" s="19"/>
      <c r="AK32" s="64">
        <f t="shared" si="10"/>
        <v>60</v>
      </c>
      <c r="AL32" s="74">
        <f t="shared" si="11"/>
        <v>4</v>
      </c>
    </row>
    <row r="33" spans="1:38" s="1" customFormat="1" ht="12.95" customHeight="1" x14ac:dyDescent="0.25">
      <c r="A33" s="73" t="s">
        <v>65</v>
      </c>
      <c r="B33" s="190" t="s">
        <v>274</v>
      </c>
      <c r="C33" s="38" t="s">
        <v>96</v>
      </c>
      <c r="D33" s="31" t="s">
        <v>84</v>
      </c>
      <c r="E33" s="31" t="s">
        <v>88</v>
      </c>
      <c r="F33" s="32">
        <v>45</v>
      </c>
      <c r="G33" s="14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14">
        <v>2</v>
      </c>
      <c r="N33" s="15">
        <v>2</v>
      </c>
      <c r="O33" s="16" t="s">
        <v>32</v>
      </c>
      <c r="P33" s="14">
        <v>2</v>
      </c>
      <c r="Q33" s="15">
        <v>2</v>
      </c>
      <c r="R33" s="16" t="s">
        <v>33</v>
      </c>
      <c r="S33" s="14"/>
      <c r="T33" s="15"/>
      <c r="U33" s="16"/>
      <c r="V33" s="14"/>
      <c r="W33" s="15"/>
      <c r="X33" s="16"/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10"/>
        <v>120</v>
      </c>
      <c r="AL33" s="74">
        <f t="shared" si="11"/>
        <v>8</v>
      </c>
    </row>
    <row r="34" spans="1:38" s="1" customFormat="1" ht="12.95" customHeight="1" x14ac:dyDescent="0.25">
      <c r="A34" s="73" t="s">
        <v>66</v>
      </c>
      <c r="B34" s="190" t="s">
        <v>275</v>
      </c>
      <c r="C34" s="38" t="s">
        <v>276</v>
      </c>
      <c r="D34" s="31"/>
      <c r="E34" s="31"/>
      <c r="F34" s="32"/>
      <c r="G34" s="14"/>
      <c r="H34" s="15"/>
      <c r="I34" s="16"/>
      <c r="J34" s="14"/>
      <c r="K34" s="15"/>
      <c r="L34" s="16"/>
      <c r="M34" s="14"/>
      <c r="N34" s="15"/>
      <c r="O34" s="16"/>
      <c r="P34" s="42">
        <v>0</v>
      </c>
      <c r="Q34" s="44">
        <v>1</v>
      </c>
      <c r="R34" s="43" t="s">
        <v>34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0"/>
        <v>0</v>
      </c>
      <c r="AL34" s="74">
        <f t="shared" si="11"/>
        <v>1</v>
      </c>
    </row>
    <row r="35" spans="1:38" s="1" customFormat="1" ht="12.95" customHeight="1" x14ac:dyDescent="0.25">
      <c r="A35" s="73" t="s">
        <v>67</v>
      </c>
      <c r="B35" s="190" t="s">
        <v>277</v>
      </c>
      <c r="C35" s="38" t="s">
        <v>96</v>
      </c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1</v>
      </c>
      <c r="T35" s="44">
        <v>1</v>
      </c>
      <c r="U35" s="43" t="s">
        <v>32</v>
      </c>
      <c r="V35" s="42">
        <v>1</v>
      </c>
      <c r="W35" s="44">
        <v>1</v>
      </c>
      <c r="X35" s="43" t="s">
        <v>33</v>
      </c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0"/>
        <v>150</v>
      </c>
      <c r="AL35" s="74">
        <f t="shared" si="11"/>
        <v>10</v>
      </c>
    </row>
    <row r="36" spans="1:38" s="1" customFormat="1" ht="12.95" customHeight="1" x14ac:dyDescent="0.25">
      <c r="A36" s="73" t="s">
        <v>68</v>
      </c>
      <c r="B36" s="190" t="s">
        <v>278</v>
      </c>
      <c r="C36" s="38" t="s">
        <v>279</v>
      </c>
      <c r="D36" s="38"/>
      <c r="E36" s="38"/>
      <c r="F36" s="39"/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0</v>
      </c>
      <c r="W36" s="44">
        <v>1</v>
      </c>
      <c r="X36" s="43" t="s">
        <v>34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0"/>
        <v>0</v>
      </c>
      <c r="AL36" s="74">
        <f t="shared" si="11"/>
        <v>1</v>
      </c>
    </row>
    <row r="37" spans="1:38" s="1" customFormat="1" ht="12.95" customHeight="1" x14ac:dyDescent="0.25">
      <c r="A37" s="95" t="s">
        <v>20</v>
      </c>
      <c r="B37" s="190" t="s">
        <v>280</v>
      </c>
      <c r="C37" s="38"/>
      <c r="D37" s="38" t="s">
        <v>84</v>
      </c>
      <c r="E37" s="38" t="s">
        <v>89</v>
      </c>
      <c r="F37" s="39">
        <v>45</v>
      </c>
      <c r="G37" s="42">
        <v>2</v>
      </c>
      <c r="H37" s="44">
        <v>2</v>
      </c>
      <c r="I37" s="43" t="s">
        <v>32</v>
      </c>
      <c r="J37" s="42">
        <v>2</v>
      </c>
      <c r="K37" s="44">
        <v>2</v>
      </c>
      <c r="L37" s="43" t="s">
        <v>32</v>
      </c>
      <c r="M37" s="42">
        <v>2</v>
      </c>
      <c r="N37" s="44">
        <v>2</v>
      </c>
      <c r="O37" s="43" t="s">
        <v>32</v>
      </c>
      <c r="P37" s="42">
        <v>2</v>
      </c>
      <c r="Q37" s="44">
        <v>2</v>
      </c>
      <c r="R37" s="43" t="s">
        <v>32</v>
      </c>
      <c r="S37" s="42">
        <v>2</v>
      </c>
      <c r="T37" s="44">
        <v>2</v>
      </c>
      <c r="U37" s="43" t="s">
        <v>32</v>
      </c>
      <c r="V37" s="42">
        <v>2</v>
      </c>
      <c r="W37" s="44">
        <v>2</v>
      </c>
      <c r="X37" s="43" t="s">
        <v>32</v>
      </c>
      <c r="Y37" s="42"/>
      <c r="Z37" s="44"/>
      <c r="AA37" s="43"/>
      <c r="AB37" s="42"/>
      <c r="AC37" s="44"/>
      <c r="AD37" s="43"/>
      <c r="AE37" s="42"/>
      <c r="AF37" s="44"/>
      <c r="AG37" s="43"/>
      <c r="AH37" s="17"/>
      <c r="AI37" s="18"/>
      <c r="AJ37" s="19"/>
      <c r="AK37" s="64">
        <f t="shared" si="10"/>
        <v>180</v>
      </c>
      <c r="AL37" s="74">
        <f t="shared" si="11"/>
        <v>12</v>
      </c>
    </row>
    <row r="38" spans="1:38" s="1" customFormat="1" ht="12.95" customHeight="1" x14ac:dyDescent="0.25">
      <c r="A38" s="95" t="s">
        <v>28</v>
      </c>
      <c r="B38" s="190" t="s">
        <v>281</v>
      </c>
      <c r="C38" s="38"/>
      <c r="D38" s="38" t="s">
        <v>84</v>
      </c>
      <c r="E38" s="38" t="s">
        <v>89</v>
      </c>
      <c r="F38" s="39">
        <v>45</v>
      </c>
      <c r="G38" s="42"/>
      <c r="H38" s="44"/>
      <c r="I38" s="43"/>
      <c r="J38" s="42"/>
      <c r="K38" s="44"/>
      <c r="L38" s="43"/>
      <c r="M38" s="42"/>
      <c r="N38" s="44"/>
      <c r="O38" s="43"/>
      <c r="P38" s="42"/>
      <c r="Q38" s="44"/>
      <c r="R38" s="43"/>
      <c r="S38" s="42"/>
      <c r="T38" s="44"/>
      <c r="U38" s="43"/>
      <c r="V38" s="42">
        <v>1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0"/>
        <v>15</v>
      </c>
      <c r="AL38" s="74">
        <f t="shared" si="11"/>
        <v>2</v>
      </c>
    </row>
    <row r="39" spans="1:38" s="1" customFormat="1" ht="12.95" customHeight="1" x14ac:dyDescent="0.25">
      <c r="A39" s="95" t="s">
        <v>29</v>
      </c>
      <c r="B39" s="190" t="s">
        <v>572</v>
      </c>
      <c r="C39" s="38" t="s">
        <v>96</v>
      </c>
      <c r="D39" s="38" t="s">
        <v>84</v>
      </c>
      <c r="E39" s="38" t="s">
        <v>89</v>
      </c>
      <c r="F39" s="39">
        <v>45</v>
      </c>
      <c r="G39" s="42">
        <v>1</v>
      </c>
      <c r="H39" s="44">
        <v>1</v>
      </c>
      <c r="I39" s="43" t="s">
        <v>33</v>
      </c>
      <c r="J39" s="42">
        <v>1</v>
      </c>
      <c r="K39" s="44">
        <v>1</v>
      </c>
      <c r="L39" s="43" t="s">
        <v>33</v>
      </c>
      <c r="M39" s="14"/>
      <c r="N39" s="15"/>
      <c r="O39" s="16"/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10"/>
        <v>30</v>
      </c>
      <c r="AL39" s="74">
        <f t="shared" si="11"/>
        <v>2</v>
      </c>
    </row>
    <row r="40" spans="1:38" s="1" customFormat="1" ht="12.95" customHeight="1" x14ac:dyDescent="0.25">
      <c r="A40" s="95" t="s">
        <v>60</v>
      </c>
      <c r="B40" s="190" t="s">
        <v>283</v>
      </c>
      <c r="C40" s="38" t="s">
        <v>96</v>
      </c>
      <c r="D40" s="38" t="s">
        <v>84</v>
      </c>
      <c r="E40" s="38" t="s">
        <v>89</v>
      </c>
      <c r="F40" s="39">
        <v>45</v>
      </c>
      <c r="G40" s="14"/>
      <c r="H40" s="15"/>
      <c r="I40" s="16"/>
      <c r="J40" s="14"/>
      <c r="K40" s="15"/>
      <c r="L40" s="16"/>
      <c r="M40" s="14">
        <v>1</v>
      </c>
      <c r="N40" s="15">
        <v>1</v>
      </c>
      <c r="O40" s="16" t="s">
        <v>32</v>
      </c>
      <c r="P40" s="14">
        <v>1</v>
      </c>
      <c r="Q40" s="15">
        <v>1</v>
      </c>
      <c r="R40" s="16" t="s">
        <v>32</v>
      </c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0"/>
        <v>30</v>
      </c>
      <c r="AL40" s="74">
        <f t="shared" si="11"/>
        <v>2</v>
      </c>
    </row>
    <row r="41" spans="1:38" s="1" customFormat="1" ht="12.95" customHeight="1" x14ac:dyDescent="0.25">
      <c r="A41" s="95" t="s">
        <v>21</v>
      </c>
      <c r="B41" s="190" t="s">
        <v>284</v>
      </c>
      <c r="C41" s="38"/>
      <c r="D41" s="38" t="s">
        <v>84</v>
      </c>
      <c r="E41" s="38" t="s">
        <v>89</v>
      </c>
      <c r="F41" s="39">
        <v>45</v>
      </c>
      <c r="G41" s="42">
        <v>1</v>
      </c>
      <c r="H41" s="44">
        <v>1</v>
      </c>
      <c r="I41" s="43" t="s">
        <v>33</v>
      </c>
      <c r="J41" s="42"/>
      <c r="K41" s="44"/>
      <c r="L41" s="43"/>
      <c r="M41" s="42"/>
      <c r="N41" s="44"/>
      <c r="O41" s="43"/>
      <c r="P41" s="42"/>
      <c r="Q41" s="44"/>
      <c r="R41" s="43"/>
      <c r="S41" s="42"/>
      <c r="T41" s="44"/>
      <c r="U41" s="43"/>
      <c r="V41" s="42"/>
      <c r="W41" s="44"/>
      <c r="X41" s="43"/>
      <c r="Y41" s="42"/>
      <c r="Z41" s="44"/>
      <c r="AA41" s="43"/>
      <c r="AB41" s="42"/>
      <c r="AC41" s="44"/>
      <c r="AD41" s="43"/>
      <c r="AE41" s="42"/>
      <c r="AF41" s="44"/>
      <c r="AG41" s="43"/>
      <c r="AH41" s="17"/>
      <c r="AI41" s="18"/>
      <c r="AJ41" s="19"/>
      <c r="AK41" s="64">
        <f t="shared" si="10"/>
        <v>15</v>
      </c>
      <c r="AL41" s="74">
        <f t="shared" si="11"/>
        <v>1</v>
      </c>
    </row>
    <row r="42" spans="1:38" s="1" customFormat="1" ht="12.95" customHeight="1" thickBot="1" x14ac:dyDescent="0.25">
      <c r="A42" s="99" t="s">
        <v>39</v>
      </c>
      <c r="B42" s="205" t="s">
        <v>285</v>
      </c>
      <c r="C42" s="62" t="s">
        <v>96</v>
      </c>
      <c r="D42" s="62" t="s">
        <v>84</v>
      </c>
      <c r="E42" s="62" t="s">
        <v>89</v>
      </c>
      <c r="F42" s="100">
        <v>45</v>
      </c>
      <c r="G42" s="101"/>
      <c r="H42" s="60"/>
      <c r="I42" s="102"/>
      <c r="J42" s="101"/>
      <c r="K42" s="60"/>
      <c r="L42" s="102"/>
      <c r="M42" s="101"/>
      <c r="N42" s="60"/>
      <c r="O42" s="102"/>
      <c r="P42" s="101"/>
      <c r="Q42" s="60"/>
      <c r="R42" s="102"/>
      <c r="S42" s="101">
        <v>1</v>
      </c>
      <c r="T42" s="60">
        <v>1</v>
      </c>
      <c r="U42" s="102" t="s">
        <v>33</v>
      </c>
      <c r="V42" s="101">
        <v>1</v>
      </c>
      <c r="W42" s="60">
        <v>1</v>
      </c>
      <c r="X42" s="102" t="s">
        <v>33</v>
      </c>
      <c r="Y42" s="101"/>
      <c r="Z42" s="60"/>
      <c r="AA42" s="102"/>
      <c r="AB42" s="101"/>
      <c r="AC42" s="60"/>
      <c r="AD42" s="102"/>
      <c r="AE42" s="101"/>
      <c r="AF42" s="60"/>
      <c r="AG42" s="102"/>
      <c r="AH42" s="103"/>
      <c r="AI42" s="104"/>
      <c r="AJ42" s="105"/>
      <c r="AK42" s="106">
        <f>SUM(G42,J42,M42,P42,S42,V42,Y42,AB42,AE42,AH42)*15</f>
        <v>30</v>
      </c>
      <c r="AL42" s="177">
        <f>SUM(H42,K42,N42,Q42,T42,W42,Z42,AC42,AF42,AI42)</f>
        <v>2</v>
      </c>
    </row>
    <row r="43" spans="1:38" customFormat="1" ht="12.95" customHeight="1" thickBot="1" x14ac:dyDescent="0.3">
      <c r="A43" s="265" t="s">
        <v>206</v>
      </c>
      <c r="B43" s="266"/>
      <c r="C43" s="266"/>
      <c r="D43" s="266"/>
      <c r="E43" s="266"/>
      <c r="F43" s="266"/>
      <c r="G43" s="266"/>
      <c r="H43" s="266"/>
      <c r="I43" s="266"/>
      <c r="J43" s="266"/>
      <c r="K43" s="266"/>
      <c r="L43" s="266"/>
      <c r="M43" s="266"/>
      <c r="N43" s="266"/>
      <c r="O43" s="266"/>
      <c r="P43" s="266"/>
      <c r="Q43" s="266"/>
      <c r="R43" s="266"/>
      <c r="S43" s="266"/>
      <c r="T43" s="266"/>
      <c r="U43" s="266"/>
      <c r="V43" s="266"/>
      <c r="W43" s="266"/>
      <c r="X43" s="266"/>
      <c r="Y43" s="266"/>
      <c r="Z43" s="266"/>
      <c r="AA43" s="266"/>
      <c r="AB43" s="266"/>
      <c r="AC43" s="266"/>
      <c r="AD43" s="266"/>
      <c r="AE43" s="266"/>
      <c r="AF43" s="266"/>
      <c r="AG43" s="266"/>
      <c r="AH43" s="266"/>
      <c r="AI43" s="266"/>
      <c r="AJ43" s="267"/>
      <c r="AK43" s="116">
        <f>SUM(AK28:AK42)</f>
        <v>900</v>
      </c>
      <c r="AL43" s="80">
        <f>SUM(AL28:AL42)</f>
        <v>65</v>
      </c>
    </row>
    <row r="44" spans="1:38" customFormat="1" ht="12.95" customHeight="1" thickBot="1" x14ac:dyDescent="0.3">
      <c r="A44" s="265" t="s">
        <v>31</v>
      </c>
      <c r="B44" s="266"/>
      <c r="C44" s="266"/>
      <c r="D44" s="266"/>
      <c r="E44" s="266"/>
      <c r="F44" s="267"/>
      <c r="G44" s="273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  <c r="AI44" s="274"/>
      <c r="AJ44" s="275"/>
      <c r="AK44" s="271"/>
      <c r="AL44" s="272"/>
    </row>
    <row r="45" spans="1:38" customFormat="1" ht="12.95" customHeight="1" thickBot="1" x14ac:dyDescent="0.3">
      <c r="A45" s="117" t="s">
        <v>592</v>
      </c>
      <c r="B45" s="61" t="s">
        <v>107</v>
      </c>
      <c r="C45" s="176"/>
      <c r="D45" s="176"/>
      <c r="E45" s="176"/>
      <c r="F45" s="171"/>
      <c r="G45" s="7"/>
      <c r="H45" s="174"/>
      <c r="I45" s="6"/>
      <c r="J45" s="7"/>
      <c r="K45" s="174"/>
      <c r="L45" s="6"/>
      <c r="M45" s="7"/>
      <c r="N45" s="174"/>
      <c r="O45" s="6"/>
      <c r="P45" s="7"/>
      <c r="Q45" s="174"/>
      <c r="R45" s="6"/>
      <c r="S45" s="7"/>
      <c r="T45" s="174">
        <v>2</v>
      </c>
      <c r="U45" s="6"/>
      <c r="V45" s="7"/>
      <c r="W45" s="174"/>
      <c r="X45" s="6"/>
      <c r="Y45" s="7"/>
      <c r="Z45" s="174">
        <v>5</v>
      </c>
      <c r="AA45" s="6"/>
      <c r="AB45" s="7"/>
      <c r="AC45" s="174"/>
      <c r="AD45" s="6"/>
      <c r="AE45" s="7"/>
      <c r="AF45" s="174">
        <v>8</v>
      </c>
      <c r="AG45" s="6"/>
      <c r="AH45" s="56"/>
      <c r="AI45" s="55"/>
      <c r="AJ45" s="5"/>
      <c r="AK45" s="66"/>
      <c r="AL45" s="118">
        <f>SUM(H45,K45,N45,Q45,T45,W45,Z45,AC45,AF45,AI45)</f>
        <v>15</v>
      </c>
    </row>
    <row r="46" spans="1:38" customFormat="1" ht="12.95" customHeight="1" thickBot="1" x14ac:dyDescent="0.3">
      <c r="A46" s="79" t="s">
        <v>19</v>
      </c>
      <c r="B46" s="195" t="s">
        <v>207</v>
      </c>
      <c r="C46" s="36"/>
      <c r="D46" s="35"/>
      <c r="E46" s="36" t="s">
        <v>90</v>
      </c>
      <c r="F46" s="37"/>
      <c r="G46" s="48"/>
      <c r="H46" s="49"/>
      <c r="I46" s="50"/>
      <c r="J46" s="48"/>
      <c r="K46" s="49"/>
      <c r="L46" s="50"/>
      <c r="M46" s="48"/>
      <c r="N46" s="49"/>
      <c r="O46" s="50"/>
      <c r="P46" s="48"/>
      <c r="Q46" s="49"/>
      <c r="R46" s="50"/>
      <c r="S46" s="48"/>
      <c r="T46" s="49"/>
      <c r="U46" s="50"/>
      <c r="V46" s="48"/>
      <c r="W46" s="49"/>
      <c r="X46" s="50"/>
      <c r="Y46" s="48"/>
      <c r="Z46" s="49"/>
      <c r="AA46" s="50"/>
      <c r="AB46" s="48"/>
      <c r="AC46" s="2"/>
      <c r="AD46" s="26"/>
      <c r="AE46" s="3">
        <v>0</v>
      </c>
      <c r="AF46" s="2">
        <v>2</v>
      </c>
      <c r="AG46" s="26" t="s">
        <v>33</v>
      </c>
      <c r="AH46" s="27">
        <v>0</v>
      </c>
      <c r="AI46" s="28">
        <v>2</v>
      </c>
      <c r="AJ46" s="29" t="s">
        <v>33</v>
      </c>
      <c r="AK46" s="68">
        <f>SUM(G46,J46,M46,P46,S46,V46,Y46,AB46,AE46,AH46)*15</f>
        <v>0</v>
      </c>
      <c r="AL46" s="80">
        <f>SUM(H46,K46,N46,Q46,T46,W46,Z46,AC46,AF46,AI46)</f>
        <v>4</v>
      </c>
    </row>
    <row r="47" spans="1:38" customFormat="1" ht="12.95" customHeight="1" thickBot="1" x14ac:dyDescent="0.3">
      <c r="A47" s="265" t="s">
        <v>110</v>
      </c>
      <c r="B47" s="266"/>
      <c r="C47" s="266"/>
      <c r="D47" s="266"/>
      <c r="E47" s="266"/>
      <c r="F47" s="267"/>
      <c r="G47" s="85">
        <f>SUM(G8:G42,G45,G46)</f>
        <v>22</v>
      </c>
      <c r="H47" s="119">
        <f>SUM(H8:H42,H45,H46)</f>
        <v>26</v>
      </c>
      <c r="I47" s="120"/>
      <c r="J47" s="85">
        <f>SUM(J8:J42,J45,J46)</f>
        <v>21</v>
      </c>
      <c r="K47" s="119">
        <f>SUM(K8:K42,K45,K46)</f>
        <v>25</v>
      </c>
      <c r="L47" s="120"/>
      <c r="M47" s="85">
        <f>SUM(M8:M42,M45,M46)</f>
        <v>21</v>
      </c>
      <c r="N47" s="119">
        <f>SUM(N8:N42,N45,N46)</f>
        <v>25</v>
      </c>
      <c r="O47" s="120"/>
      <c r="P47" s="85">
        <f>SUM(P8:P42,P45,P46)</f>
        <v>21</v>
      </c>
      <c r="Q47" s="119">
        <f>SUM(Q8:Q42,Q45,Q46)</f>
        <v>26</v>
      </c>
      <c r="R47" s="120"/>
      <c r="S47" s="85">
        <f>SUM(S8:S42,S45,S46)</f>
        <v>20.5</v>
      </c>
      <c r="T47" s="119">
        <f>SUM(T8:T42,T45,T46)</f>
        <v>25</v>
      </c>
      <c r="U47" s="120"/>
      <c r="V47" s="85">
        <f>SUM(V8:V42,V45,V46)</f>
        <v>21.5</v>
      </c>
      <c r="W47" s="119">
        <f>SUM(W8:W42,W45,W46)</f>
        <v>28</v>
      </c>
      <c r="X47" s="120"/>
      <c r="Y47" s="85">
        <f>SUM(Y8:Y42,Y45,Y46)</f>
        <v>15.5</v>
      </c>
      <c r="Z47" s="119">
        <f>SUM(Z8:Z42,Z45,Z46)</f>
        <v>22</v>
      </c>
      <c r="AA47" s="120"/>
      <c r="AB47" s="85">
        <f>SUM(AB8:AB42,AB45,AB46)</f>
        <v>15.5</v>
      </c>
      <c r="AC47" s="119">
        <f>SUM(AC8:AC42,AC45,AC46)</f>
        <v>21</v>
      </c>
      <c r="AD47" s="120"/>
      <c r="AE47" s="85">
        <f>SUM(AE8:AE42,AE45,AE46)</f>
        <v>0</v>
      </c>
      <c r="AF47" s="119">
        <f>SUM(AF8:AF42,AF45,AF46)</f>
        <v>10</v>
      </c>
      <c r="AG47" s="120"/>
      <c r="AH47" s="85">
        <f>SUM(AH8:AH42,AH45,AH46)</f>
        <v>0</v>
      </c>
      <c r="AI47" s="119">
        <f>SUM(AI8:AI42,AI45,AI46)</f>
        <v>2</v>
      </c>
      <c r="AJ47" s="120"/>
      <c r="AK47" s="121">
        <f>SUM(AK16,AK26,AK43,AK45,AK46)</f>
        <v>2370</v>
      </c>
      <c r="AL47" s="122">
        <f>SUM(AL16,AL26,AL43,AL45,AL46)</f>
        <v>210</v>
      </c>
    </row>
    <row r="48" spans="1:38" customFormat="1" ht="12.95" customHeight="1" thickBot="1" x14ac:dyDescent="0.3">
      <c r="A48" s="262" t="s">
        <v>208</v>
      </c>
      <c r="B48" s="263"/>
      <c r="C48" s="263"/>
      <c r="D48" s="263"/>
      <c r="E48" s="263"/>
      <c r="F48" s="263"/>
      <c r="G48" s="263"/>
      <c r="H48" s="263"/>
      <c r="I48" s="263"/>
      <c r="J48" s="263"/>
      <c r="K48" s="263"/>
      <c r="L48" s="263"/>
      <c r="M48" s="263"/>
      <c r="N48" s="263"/>
      <c r="O48" s="263"/>
      <c r="P48" s="263"/>
      <c r="Q48" s="263"/>
      <c r="R48" s="263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64"/>
    </row>
    <row r="49" spans="1:38" customFormat="1" ht="12.95" customHeight="1" thickBot="1" x14ac:dyDescent="0.3">
      <c r="A49" s="253" t="s">
        <v>86</v>
      </c>
      <c r="B49" s="256" t="s">
        <v>87</v>
      </c>
      <c r="C49" s="260" t="s">
        <v>85</v>
      </c>
      <c r="D49" s="260" t="s">
        <v>82</v>
      </c>
      <c r="E49" s="260" t="s">
        <v>37</v>
      </c>
      <c r="F49" s="248" t="s">
        <v>81</v>
      </c>
      <c r="G49" s="250" t="s">
        <v>0</v>
      </c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2"/>
      <c r="AK49" s="250"/>
      <c r="AL49" s="252"/>
    </row>
    <row r="50" spans="1:38" customFormat="1" ht="12.95" customHeight="1" x14ac:dyDescent="0.25">
      <c r="A50" s="254"/>
      <c r="B50" s="257"/>
      <c r="C50" s="261"/>
      <c r="D50" s="261"/>
      <c r="E50" s="261"/>
      <c r="F50" s="249"/>
      <c r="G50" s="243" t="s">
        <v>2</v>
      </c>
      <c r="H50" s="244"/>
      <c r="I50" s="245"/>
      <c r="J50" s="243" t="s">
        <v>3</v>
      </c>
      <c r="K50" s="244"/>
      <c r="L50" s="245"/>
      <c r="M50" s="243" t="s">
        <v>4</v>
      </c>
      <c r="N50" s="244"/>
      <c r="O50" s="245"/>
      <c r="P50" s="243" t="s">
        <v>5</v>
      </c>
      <c r="Q50" s="244"/>
      <c r="R50" s="245"/>
      <c r="S50" s="243" t="s">
        <v>6</v>
      </c>
      <c r="T50" s="244"/>
      <c r="U50" s="245"/>
      <c r="V50" s="243" t="s">
        <v>7</v>
      </c>
      <c r="W50" s="244"/>
      <c r="X50" s="245"/>
      <c r="Y50" s="243" t="s">
        <v>8</v>
      </c>
      <c r="Z50" s="244"/>
      <c r="AA50" s="245"/>
      <c r="AB50" s="243" t="s">
        <v>9</v>
      </c>
      <c r="AC50" s="244"/>
      <c r="AD50" s="245"/>
      <c r="AE50" s="243" t="s">
        <v>10</v>
      </c>
      <c r="AF50" s="244"/>
      <c r="AG50" s="245"/>
      <c r="AH50" s="243" t="s">
        <v>11</v>
      </c>
      <c r="AI50" s="244"/>
      <c r="AJ50" s="245"/>
      <c r="AK50" s="246" t="s">
        <v>91</v>
      </c>
      <c r="AL50" s="246" t="s">
        <v>38</v>
      </c>
    </row>
    <row r="51" spans="1:38" customFormat="1" ht="12.95" customHeight="1" thickBot="1" x14ac:dyDescent="0.3">
      <c r="A51" s="255"/>
      <c r="B51" s="257"/>
      <c r="C51" s="261"/>
      <c r="D51" s="261"/>
      <c r="E51" s="261"/>
      <c r="F51" s="249"/>
      <c r="G51" s="173" t="s">
        <v>1</v>
      </c>
      <c r="H51" s="175" t="s">
        <v>12</v>
      </c>
      <c r="I51" s="123" t="s">
        <v>22</v>
      </c>
      <c r="J51" s="173" t="s">
        <v>1</v>
      </c>
      <c r="K51" s="175" t="s">
        <v>12</v>
      </c>
      <c r="L51" s="123" t="s">
        <v>22</v>
      </c>
      <c r="M51" s="173" t="s">
        <v>1</v>
      </c>
      <c r="N51" s="175" t="s">
        <v>12</v>
      </c>
      <c r="O51" s="123" t="s">
        <v>22</v>
      </c>
      <c r="P51" s="173" t="s">
        <v>1</v>
      </c>
      <c r="Q51" s="175" t="s">
        <v>12</v>
      </c>
      <c r="R51" s="123" t="s">
        <v>22</v>
      </c>
      <c r="S51" s="173" t="s">
        <v>1</v>
      </c>
      <c r="T51" s="175" t="s">
        <v>12</v>
      </c>
      <c r="U51" s="123" t="s">
        <v>22</v>
      </c>
      <c r="V51" s="173" t="s">
        <v>1</v>
      </c>
      <c r="W51" s="175" t="s">
        <v>12</v>
      </c>
      <c r="X51" s="123" t="s">
        <v>22</v>
      </c>
      <c r="Y51" s="173" t="s">
        <v>1</v>
      </c>
      <c r="Z51" s="175" t="s">
        <v>12</v>
      </c>
      <c r="AA51" s="123" t="s">
        <v>22</v>
      </c>
      <c r="AB51" s="173" t="s">
        <v>1</v>
      </c>
      <c r="AC51" s="175" t="s">
        <v>12</v>
      </c>
      <c r="AD51" s="123" t="s">
        <v>22</v>
      </c>
      <c r="AE51" s="173" t="s">
        <v>1</v>
      </c>
      <c r="AF51" s="175" t="s">
        <v>12</v>
      </c>
      <c r="AG51" s="123" t="s">
        <v>22</v>
      </c>
      <c r="AH51" s="173" t="s">
        <v>1</v>
      </c>
      <c r="AI51" s="175" t="s">
        <v>12</v>
      </c>
      <c r="AJ51" s="123" t="s">
        <v>22</v>
      </c>
      <c r="AK51" s="247"/>
      <c r="AL51" s="247"/>
    </row>
    <row r="52" spans="1:38" customFormat="1" ht="12.95" customHeight="1" thickBot="1" x14ac:dyDescent="0.3">
      <c r="A52" s="231" t="s">
        <v>111</v>
      </c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  <c r="AA52" s="232"/>
      <c r="AB52" s="232"/>
      <c r="AC52" s="232"/>
      <c r="AD52" s="232"/>
      <c r="AE52" s="232"/>
      <c r="AF52" s="232"/>
      <c r="AG52" s="232"/>
      <c r="AH52" s="232"/>
      <c r="AI52" s="232"/>
      <c r="AJ52" s="232"/>
      <c r="AK52" s="232"/>
      <c r="AL52" s="233"/>
    </row>
    <row r="53" spans="1:38" customFormat="1" ht="12.95" customHeight="1" x14ac:dyDescent="0.25">
      <c r="A53" s="97" t="s">
        <v>14</v>
      </c>
      <c r="B53" s="196" t="s">
        <v>112</v>
      </c>
      <c r="C53" s="108"/>
      <c r="D53" s="108" t="s">
        <v>84</v>
      </c>
      <c r="E53" s="108" t="s">
        <v>88</v>
      </c>
      <c r="F53" s="111">
        <v>45</v>
      </c>
      <c r="G53" s="110"/>
      <c r="H53" s="107"/>
      <c r="I53" s="111"/>
      <c r="J53" s="110">
        <v>2</v>
      </c>
      <c r="K53" s="107">
        <v>3</v>
      </c>
      <c r="L53" s="111" t="s">
        <v>32</v>
      </c>
      <c r="M53" s="110"/>
      <c r="N53" s="107"/>
      <c r="O53" s="111"/>
      <c r="P53" s="110"/>
      <c r="Q53" s="107"/>
      <c r="R53" s="111"/>
      <c r="S53" s="110"/>
      <c r="T53" s="107"/>
      <c r="U53" s="111"/>
      <c r="V53" s="110"/>
      <c r="W53" s="107"/>
      <c r="X53" s="111"/>
      <c r="Y53" s="110"/>
      <c r="Z53" s="107"/>
      <c r="AA53" s="111"/>
      <c r="AB53" s="110"/>
      <c r="AC53" s="107"/>
      <c r="AD53" s="111"/>
      <c r="AE53" s="110"/>
      <c r="AF53" s="107"/>
      <c r="AG53" s="111"/>
      <c r="AH53" s="112"/>
      <c r="AI53" s="113"/>
      <c r="AJ53" s="114"/>
      <c r="AK53" s="63">
        <v>30</v>
      </c>
      <c r="AL53" s="72">
        <f>SUM(H53,K53,N53,Q53,T53,W53,Z53,AC53,AF53,AI53)</f>
        <v>3</v>
      </c>
    </row>
    <row r="54" spans="1:38" customFormat="1" ht="12.95" customHeight="1" x14ac:dyDescent="0.25">
      <c r="A54" s="95" t="s">
        <v>15</v>
      </c>
      <c r="B54" s="190" t="s">
        <v>113</v>
      </c>
      <c r="C54" s="31"/>
      <c r="D54" s="31" t="s">
        <v>84</v>
      </c>
      <c r="E54" s="31" t="s">
        <v>88</v>
      </c>
      <c r="F54" s="32">
        <v>45</v>
      </c>
      <c r="G54" s="14"/>
      <c r="H54" s="15"/>
      <c r="I54" s="16"/>
      <c r="J54" s="14"/>
      <c r="K54" s="15"/>
      <c r="L54" s="16"/>
      <c r="M54" s="14"/>
      <c r="N54" s="15"/>
      <c r="O54" s="16"/>
      <c r="P54" s="14">
        <v>2</v>
      </c>
      <c r="Q54" s="15">
        <v>3</v>
      </c>
      <c r="R54" s="16" t="s">
        <v>32</v>
      </c>
      <c r="S54" s="14"/>
      <c r="T54" s="15"/>
      <c r="U54" s="16"/>
      <c r="V54" s="14"/>
      <c r="W54" s="15"/>
      <c r="X54" s="16"/>
      <c r="Y54" s="14"/>
      <c r="Z54" s="15"/>
      <c r="AA54" s="16"/>
      <c r="AB54" s="14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3</v>
      </c>
    </row>
    <row r="55" spans="1:38" customFormat="1" ht="12.95" customHeight="1" x14ac:dyDescent="0.25">
      <c r="A55" s="95" t="s">
        <v>13</v>
      </c>
      <c r="B55" s="190" t="s">
        <v>569</v>
      </c>
      <c r="C55" s="31"/>
      <c r="D55" s="31" t="s">
        <v>84</v>
      </c>
      <c r="E55" s="31" t="s">
        <v>88</v>
      </c>
      <c r="F55" s="32">
        <v>45</v>
      </c>
      <c r="G55" s="14"/>
      <c r="H55" s="15"/>
      <c r="I55" s="16"/>
      <c r="J55" s="14">
        <v>2</v>
      </c>
      <c r="K55" s="15">
        <v>3</v>
      </c>
      <c r="L55" s="16" t="s">
        <v>32</v>
      </c>
      <c r="M55" s="14"/>
      <c r="N55" s="15"/>
      <c r="O55" s="16"/>
      <c r="P55" s="14"/>
      <c r="Q55" s="15"/>
      <c r="R55" s="16"/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ref="AL55:AL63" si="12">SUM(H55,K55,N55,Q55,T55,W55,Z55,AC55,AF55,AI55)</f>
        <v>3</v>
      </c>
    </row>
    <row r="56" spans="1:38" customFormat="1" ht="12.95" customHeight="1" x14ac:dyDescent="0.25">
      <c r="A56" s="95" t="s">
        <v>114</v>
      </c>
      <c r="B56" s="190" t="s">
        <v>115</v>
      </c>
      <c r="C56" s="38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/>
      <c r="N56" s="44"/>
      <c r="O56" s="43"/>
      <c r="P56" s="42">
        <v>2</v>
      </c>
      <c r="Q56" s="44">
        <v>2</v>
      </c>
      <c r="R56" s="43" t="s">
        <v>33</v>
      </c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>SUM(H56,K56,N56,Q56,T56,W56,Z56,AC56,AF56,AI56)</f>
        <v>2</v>
      </c>
    </row>
    <row r="57" spans="1:38" customFormat="1" ht="12.95" customHeight="1" x14ac:dyDescent="0.25">
      <c r="A57" s="95" t="s">
        <v>16</v>
      </c>
      <c r="B57" s="190" t="s">
        <v>209</v>
      </c>
      <c r="C57" s="38"/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>
        <v>2</v>
      </c>
      <c r="T57" s="44">
        <v>3</v>
      </c>
      <c r="U57" s="43" t="s">
        <v>32</v>
      </c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 t="shared" si="12"/>
        <v>3</v>
      </c>
    </row>
    <row r="58" spans="1:38" customFormat="1" ht="12.95" customHeight="1" x14ac:dyDescent="0.25">
      <c r="A58" s="95" t="s">
        <v>116</v>
      </c>
      <c r="B58" s="190" t="s">
        <v>117</v>
      </c>
      <c r="C58" s="38"/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>
        <v>2</v>
      </c>
      <c r="N58" s="44">
        <v>2</v>
      </c>
      <c r="O58" s="43" t="s">
        <v>33</v>
      </c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2"/>
        <v>2</v>
      </c>
    </row>
    <row r="59" spans="1:38" customFormat="1" ht="12.95" customHeight="1" x14ac:dyDescent="0.25">
      <c r="A59" s="95" t="s">
        <v>118</v>
      </c>
      <c r="B59" s="190" t="s">
        <v>119</v>
      </c>
      <c r="C59" s="38"/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>
        <v>2</v>
      </c>
      <c r="W59" s="44">
        <v>2</v>
      </c>
      <c r="X59" s="43" t="s">
        <v>33</v>
      </c>
      <c r="Y59" s="42">
        <v>2</v>
      </c>
      <c r="Z59" s="44">
        <v>2</v>
      </c>
      <c r="AA59" s="43" t="s">
        <v>32</v>
      </c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60</v>
      </c>
      <c r="AL59" s="74">
        <f t="shared" si="12"/>
        <v>4</v>
      </c>
    </row>
    <row r="60" spans="1:38" customFormat="1" ht="12.95" customHeight="1" x14ac:dyDescent="0.25">
      <c r="A60" s="95" t="s">
        <v>62</v>
      </c>
      <c r="B60" s="190" t="s">
        <v>120</v>
      </c>
      <c r="C60" s="38"/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>
        <v>2</v>
      </c>
      <c r="AC60" s="15">
        <v>2</v>
      </c>
      <c r="AD60" s="16" t="s">
        <v>33</v>
      </c>
      <c r="AE60" s="14">
        <v>2</v>
      </c>
      <c r="AF60" s="15">
        <v>2</v>
      </c>
      <c r="AG60" s="16" t="s">
        <v>32</v>
      </c>
      <c r="AH60" s="17"/>
      <c r="AI60" s="18"/>
      <c r="AJ60" s="19"/>
      <c r="AK60" s="64">
        <v>60</v>
      </c>
      <c r="AL60" s="74">
        <f>SUM(H60,K60,N60,Q60,T60,W60,Z60,AC60,AF60,AI60)</f>
        <v>4</v>
      </c>
    </row>
    <row r="61" spans="1:38" customFormat="1" ht="12.95" customHeight="1" x14ac:dyDescent="0.25">
      <c r="A61" s="197" t="s">
        <v>121</v>
      </c>
      <c r="B61" s="190" t="s">
        <v>122</v>
      </c>
      <c r="C61" s="38"/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1</v>
      </c>
      <c r="AC61" s="15">
        <v>1</v>
      </c>
      <c r="AD61" s="16" t="s">
        <v>33</v>
      </c>
      <c r="AE61" s="14"/>
      <c r="AF61" s="15"/>
      <c r="AG61" s="16"/>
      <c r="AH61" s="17"/>
      <c r="AI61" s="18"/>
      <c r="AJ61" s="19"/>
      <c r="AK61" s="64">
        <v>30</v>
      </c>
      <c r="AL61" s="74">
        <f t="shared" si="12"/>
        <v>1</v>
      </c>
    </row>
    <row r="62" spans="1:38" customFormat="1" ht="12.95" customHeight="1" x14ac:dyDescent="0.25">
      <c r="A62" s="147" t="s">
        <v>123</v>
      </c>
      <c r="B62" s="190" t="s">
        <v>124</v>
      </c>
      <c r="C62" s="38"/>
      <c r="D62" s="38" t="s">
        <v>84</v>
      </c>
      <c r="E62" s="38" t="s">
        <v>88</v>
      </c>
      <c r="F62" s="39">
        <v>46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1</v>
      </c>
      <c r="AF62" s="15">
        <v>1</v>
      </c>
      <c r="AG62" s="16" t="s">
        <v>33</v>
      </c>
      <c r="AH62" s="17"/>
      <c r="AI62" s="18"/>
      <c r="AJ62" s="19"/>
      <c r="AK62" s="64">
        <v>30</v>
      </c>
      <c r="AL62" s="74">
        <f t="shared" si="12"/>
        <v>1</v>
      </c>
    </row>
    <row r="63" spans="1:38" customFormat="1" ht="12.95" customHeight="1" thickBot="1" x14ac:dyDescent="0.3">
      <c r="A63" s="98" t="s">
        <v>26</v>
      </c>
      <c r="B63" s="190" t="s">
        <v>210</v>
      </c>
      <c r="C63" s="38"/>
      <c r="D63" s="38" t="s">
        <v>84</v>
      </c>
      <c r="E63" s="38" t="s">
        <v>88</v>
      </c>
      <c r="F63" s="39">
        <v>45</v>
      </c>
      <c r="G63" s="14"/>
      <c r="H63" s="15"/>
      <c r="I63" s="16"/>
      <c r="J63" s="14"/>
      <c r="K63" s="15"/>
      <c r="L63" s="16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2</v>
      </c>
      <c r="AI63" s="18">
        <v>2</v>
      </c>
      <c r="AJ63" s="19" t="s">
        <v>33</v>
      </c>
      <c r="AK63" s="64">
        <v>30</v>
      </c>
      <c r="AL63" s="74">
        <f t="shared" si="12"/>
        <v>2</v>
      </c>
    </row>
    <row r="64" spans="1:38" customFormat="1" ht="12.95" customHeight="1" thickBot="1" x14ac:dyDescent="0.3">
      <c r="A64" s="237" t="s">
        <v>139</v>
      </c>
      <c r="B64" s="238"/>
      <c r="C64" s="238"/>
      <c r="D64" s="238"/>
      <c r="E64" s="238"/>
      <c r="F64" s="239"/>
      <c r="G64" s="85">
        <f>SUM(G53:G63)</f>
        <v>0</v>
      </c>
      <c r="H64" s="81">
        <f>SUM(H53:H63)</f>
        <v>0</v>
      </c>
      <c r="I64" s="82"/>
      <c r="J64" s="85">
        <f>SUM(J53:J63)</f>
        <v>4</v>
      </c>
      <c r="K64" s="81">
        <f>SUM(K53:K63)</f>
        <v>6</v>
      </c>
      <c r="L64" s="82"/>
      <c r="M64" s="85">
        <f>SUM(M53:M63)</f>
        <v>2</v>
      </c>
      <c r="N64" s="81">
        <f>SUM(N53:N63)</f>
        <v>2</v>
      </c>
      <c r="O64" s="82"/>
      <c r="P64" s="85">
        <f>SUM(P53:P63)</f>
        <v>4</v>
      </c>
      <c r="Q64" s="81">
        <f>SUM(Q53:Q63)</f>
        <v>5</v>
      </c>
      <c r="R64" s="82"/>
      <c r="S64" s="85">
        <f>SUM(S53:S63)</f>
        <v>2</v>
      </c>
      <c r="T64" s="81">
        <f>SUM(T53:T63)</f>
        <v>3</v>
      </c>
      <c r="U64" s="82"/>
      <c r="V64" s="85">
        <f>SUM(V53:V63)</f>
        <v>2</v>
      </c>
      <c r="W64" s="81">
        <f>SUM(W53:W63)</f>
        <v>2</v>
      </c>
      <c r="X64" s="82"/>
      <c r="Y64" s="85">
        <f>SUM(Y53:Y63)</f>
        <v>2</v>
      </c>
      <c r="Z64" s="81">
        <f>SUM(Z53:Z63)</f>
        <v>2</v>
      </c>
      <c r="AA64" s="82"/>
      <c r="AB64" s="85">
        <f>SUM(AB53:AB63)</f>
        <v>3</v>
      </c>
      <c r="AC64" s="81">
        <f>SUM(AC53:AC63)</f>
        <v>3</v>
      </c>
      <c r="AD64" s="82"/>
      <c r="AE64" s="85">
        <f>SUM(AE53:AE63)</f>
        <v>3</v>
      </c>
      <c r="AF64" s="81">
        <f>SUM(AF53:AF63)</f>
        <v>3</v>
      </c>
      <c r="AG64" s="172"/>
      <c r="AH64" s="83">
        <f>SUM(AH53:AH63)</f>
        <v>2</v>
      </c>
      <c r="AI64" s="84">
        <f>SUM(AI53:AI63)</f>
        <v>2</v>
      </c>
      <c r="AJ64" s="124"/>
      <c r="AK64" s="121">
        <f>SUM(AK53:AK63)</f>
        <v>390</v>
      </c>
      <c r="AL64" s="122">
        <f>SUM(AL53:AL63)</f>
        <v>28</v>
      </c>
    </row>
    <row r="65" spans="1:38" customFormat="1" ht="12.95" customHeight="1" thickBot="1" x14ac:dyDescent="0.3">
      <c r="A65" s="231" t="s">
        <v>125</v>
      </c>
      <c r="B65" s="232"/>
      <c r="C65" s="232"/>
      <c r="D65" s="232"/>
      <c r="E65" s="232"/>
      <c r="F65" s="232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3"/>
    </row>
    <row r="66" spans="1:38" customFormat="1" ht="12.95" customHeight="1" x14ac:dyDescent="0.25">
      <c r="A66" s="97" t="s">
        <v>211</v>
      </c>
      <c r="B66" s="189" t="s">
        <v>478</v>
      </c>
      <c r="C66" s="69"/>
      <c r="D66" s="69" t="s">
        <v>84</v>
      </c>
      <c r="E66" s="69" t="s">
        <v>88</v>
      </c>
      <c r="F66" s="70">
        <v>45</v>
      </c>
      <c r="G66" s="86"/>
      <c r="H66" s="76"/>
      <c r="I66" s="87"/>
      <c r="J66" s="86"/>
      <c r="K66" s="76"/>
      <c r="L66" s="87"/>
      <c r="M66" s="86"/>
      <c r="N66" s="76"/>
      <c r="O66" s="87"/>
      <c r="P66" s="86"/>
      <c r="Q66" s="76"/>
      <c r="R66" s="87"/>
      <c r="S66" s="86"/>
      <c r="T66" s="76"/>
      <c r="U66" s="87"/>
      <c r="V66" s="86">
        <v>1</v>
      </c>
      <c r="W66" s="76">
        <v>2</v>
      </c>
      <c r="X66" s="87" t="s">
        <v>33</v>
      </c>
      <c r="Y66" s="86"/>
      <c r="Z66" s="76"/>
      <c r="AA66" s="87"/>
      <c r="AB66" s="86"/>
      <c r="AC66" s="76"/>
      <c r="AD66" s="87"/>
      <c r="AE66" s="86"/>
      <c r="AF66" s="76"/>
      <c r="AG66" s="10"/>
      <c r="AH66" s="11"/>
      <c r="AI66" s="12"/>
      <c r="AJ66" s="13"/>
      <c r="AK66" s="63">
        <v>0</v>
      </c>
      <c r="AL66" s="72">
        <f t="shared" ref="AL66" si="13">SUM(H66,K66,N66,Q66,T66,W66,Z66,AC66,AF66,AI66)</f>
        <v>2</v>
      </c>
    </row>
    <row r="67" spans="1:38" customFormat="1" ht="12.95" customHeight="1" x14ac:dyDescent="0.25">
      <c r="A67" s="95" t="s">
        <v>160</v>
      </c>
      <c r="B67" s="190" t="s">
        <v>334</v>
      </c>
      <c r="C67" s="38" t="s">
        <v>478</v>
      </c>
      <c r="D67" s="38" t="s">
        <v>84</v>
      </c>
      <c r="E67" s="38" t="s">
        <v>88</v>
      </c>
      <c r="F67" s="43">
        <v>45</v>
      </c>
      <c r="G67" s="42"/>
      <c r="H67" s="44"/>
      <c r="I67" s="43"/>
      <c r="J67" s="42"/>
      <c r="K67" s="44"/>
      <c r="L67" s="43"/>
      <c r="M67" s="42"/>
      <c r="N67" s="44"/>
      <c r="O67" s="43"/>
      <c r="P67" s="42"/>
      <c r="Q67" s="44"/>
      <c r="R67" s="43"/>
      <c r="S67" s="42"/>
      <c r="T67" s="44"/>
      <c r="U67" s="43"/>
      <c r="V67" s="42"/>
      <c r="W67" s="44"/>
      <c r="X67" s="43"/>
      <c r="Y67" s="42">
        <v>1</v>
      </c>
      <c r="Z67" s="44">
        <v>2</v>
      </c>
      <c r="AA67" s="43" t="s">
        <v>33</v>
      </c>
      <c r="AB67" s="42">
        <v>1</v>
      </c>
      <c r="AC67" s="44">
        <v>2</v>
      </c>
      <c r="AD67" s="43" t="s">
        <v>33</v>
      </c>
      <c r="AE67" s="42"/>
      <c r="AF67" s="44"/>
      <c r="AG67" s="16"/>
      <c r="AH67" s="17"/>
      <c r="AI67" s="18"/>
      <c r="AJ67" s="19"/>
      <c r="AK67" s="64">
        <v>60</v>
      </c>
      <c r="AL67" s="74">
        <f>SUM(H67,K67,N67,Q67,T67,W67,Z67,AC67,AF67,AI67)</f>
        <v>4</v>
      </c>
    </row>
    <row r="68" spans="1:38" customFormat="1" ht="12.95" customHeight="1" x14ac:dyDescent="0.25">
      <c r="A68" s="95" t="s">
        <v>161</v>
      </c>
      <c r="B68" s="208" t="s">
        <v>369</v>
      </c>
      <c r="C68" s="38" t="s">
        <v>411</v>
      </c>
      <c r="D68" s="38"/>
      <c r="E68" s="38"/>
      <c r="F68" s="39"/>
      <c r="G68" s="42"/>
      <c r="H68" s="44"/>
      <c r="I68" s="43"/>
      <c r="J68" s="42"/>
      <c r="K68" s="44"/>
      <c r="L68" s="43"/>
      <c r="M68" s="42"/>
      <c r="N68" s="44"/>
      <c r="O68" s="43"/>
      <c r="P68" s="42"/>
      <c r="Q68" s="44"/>
      <c r="R68" s="43"/>
      <c r="S68" s="42"/>
      <c r="T68" s="44"/>
      <c r="U68" s="43"/>
      <c r="V68" s="42"/>
      <c r="W68" s="44"/>
      <c r="X68" s="43"/>
      <c r="Y68" s="42"/>
      <c r="Z68" s="44"/>
      <c r="AA68" s="43"/>
      <c r="AB68" s="42">
        <v>0</v>
      </c>
      <c r="AC68" s="44">
        <v>2</v>
      </c>
      <c r="AD68" s="43" t="s">
        <v>34</v>
      </c>
      <c r="AE68" s="42"/>
      <c r="AF68" s="44"/>
      <c r="AG68" s="16"/>
      <c r="AH68" s="17"/>
      <c r="AI68" s="18"/>
      <c r="AJ68" s="19"/>
      <c r="AK68" s="64">
        <v>0</v>
      </c>
      <c r="AL68" s="74">
        <f>SUM(H68,K68,N68,Q68,T68,W68,Z68,AC68,AF68,AI68)</f>
        <v>2</v>
      </c>
    </row>
    <row r="69" spans="1:38" customFormat="1" ht="12.95" customHeight="1" x14ac:dyDescent="0.25">
      <c r="A69" s="95" t="s">
        <v>162</v>
      </c>
      <c r="B69" s="208" t="s">
        <v>335</v>
      </c>
      <c r="C69" s="38"/>
      <c r="D69" s="38" t="s">
        <v>84</v>
      </c>
      <c r="E69" s="38" t="s">
        <v>88</v>
      </c>
      <c r="F69" s="39">
        <v>45</v>
      </c>
      <c r="G69" s="42"/>
      <c r="H69" s="44"/>
      <c r="I69" s="43"/>
      <c r="J69" s="42"/>
      <c r="K69" s="44"/>
      <c r="L69" s="43"/>
      <c r="M69" s="42"/>
      <c r="N69" s="44"/>
      <c r="O69" s="43"/>
      <c r="P69" s="42"/>
      <c r="Q69" s="44"/>
      <c r="R69" s="43"/>
      <c r="S69" s="42"/>
      <c r="T69" s="44"/>
      <c r="U69" s="43"/>
      <c r="V69" s="42"/>
      <c r="W69" s="44"/>
      <c r="X69" s="43"/>
      <c r="Y69" s="42"/>
      <c r="Z69" s="44"/>
      <c r="AA69" s="43"/>
      <c r="AB69" s="42"/>
      <c r="AC69" s="44"/>
      <c r="AD69" s="43"/>
      <c r="AE69" s="42"/>
      <c r="AF69" s="44"/>
      <c r="AG69" s="16"/>
      <c r="AH69" s="17">
        <v>1</v>
      </c>
      <c r="AI69" s="18">
        <v>2</v>
      </c>
      <c r="AJ69" s="19" t="s">
        <v>33</v>
      </c>
      <c r="AK69" s="64">
        <v>15</v>
      </c>
      <c r="AL69" s="74">
        <f t="shared" ref="AL69:AL74" si="14">SUM(H69,K69,N69,Q69,T69,W69,Z69,AC69,AF69,AI69)</f>
        <v>2</v>
      </c>
    </row>
    <row r="70" spans="1:38" customFormat="1" ht="12.95" customHeight="1" x14ac:dyDescent="0.25">
      <c r="A70" s="95" t="s">
        <v>394</v>
      </c>
      <c r="B70" s="208" t="s">
        <v>400</v>
      </c>
      <c r="C70" s="38"/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>
        <v>1</v>
      </c>
      <c r="Z70" s="44">
        <v>2</v>
      </c>
      <c r="AA70" s="43" t="s">
        <v>33</v>
      </c>
      <c r="AB70" s="42"/>
      <c r="AC70" s="44"/>
      <c r="AD70" s="43"/>
      <c r="AE70" s="42"/>
      <c r="AF70" s="44"/>
      <c r="AG70" s="16"/>
      <c r="AH70" s="17"/>
      <c r="AI70" s="18"/>
      <c r="AJ70" s="19"/>
      <c r="AK70" s="64">
        <v>105</v>
      </c>
      <c r="AL70" s="74">
        <f t="shared" si="14"/>
        <v>2</v>
      </c>
    </row>
    <row r="71" spans="1:38" customFormat="1" ht="12.95" customHeight="1" x14ac:dyDescent="0.25">
      <c r="A71" s="95" t="s">
        <v>195</v>
      </c>
      <c r="B71" s="208" t="s">
        <v>289</v>
      </c>
      <c r="C71" s="38" t="s">
        <v>478</v>
      </c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1</v>
      </c>
      <c r="AC71" s="44">
        <v>2</v>
      </c>
      <c r="AD71" s="43" t="s">
        <v>33</v>
      </c>
      <c r="AE71" s="14"/>
      <c r="AF71" s="15"/>
      <c r="AG71" s="16"/>
      <c r="AH71" s="17"/>
      <c r="AI71" s="18"/>
      <c r="AJ71" s="19"/>
      <c r="AK71" s="64">
        <v>150</v>
      </c>
      <c r="AL71" s="74">
        <f t="shared" si="14"/>
        <v>2</v>
      </c>
    </row>
    <row r="72" spans="1:38" customFormat="1" ht="33.75" x14ac:dyDescent="0.25">
      <c r="A72" s="224" t="s">
        <v>396</v>
      </c>
      <c r="B72" s="208" t="s">
        <v>290</v>
      </c>
      <c r="C72" s="38" t="s">
        <v>418</v>
      </c>
      <c r="D72" s="38"/>
      <c r="E72" s="38"/>
      <c r="F72" s="39"/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>
        <v>0</v>
      </c>
      <c r="AC72" s="44">
        <v>2</v>
      </c>
      <c r="AD72" s="43" t="s">
        <v>34</v>
      </c>
      <c r="AE72" s="42"/>
      <c r="AF72" s="44"/>
      <c r="AG72" s="43"/>
      <c r="AH72" s="17"/>
      <c r="AI72" s="18"/>
      <c r="AJ72" s="19"/>
      <c r="AK72" s="64">
        <v>195</v>
      </c>
      <c r="AL72" s="74">
        <f t="shared" si="14"/>
        <v>2</v>
      </c>
    </row>
    <row r="73" spans="1:38" customFormat="1" ht="12.95" customHeight="1" x14ac:dyDescent="0.25">
      <c r="A73" s="95" t="s">
        <v>395</v>
      </c>
      <c r="B73" s="208" t="s">
        <v>417</v>
      </c>
      <c r="C73" s="38"/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44"/>
      <c r="AD73" s="43"/>
      <c r="AE73" s="42">
        <v>1</v>
      </c>
      <c r="AF73" s="44">
        <v>2</v>
      </c>
      <c r="AG73" s="43" t="s">
        <v>32</v>
      </c>
      <c r="AH73" s="17"/>
      <c r="AI73" s="18"/>
      <c r="AJ73" s="19"/>
      <c r="AK73" s="64">
        <v>240</v>
      </c>
      <c r="AL73" s="74">
        <f t="shared" si="14"/>
        <v>2</v>
      </c>
    </row>
    <row r="74" spans="1:38" customFormat="1" ht="12.95" customHeight="1" x14ac:dyDescent="0.25">
      <c r="A74" s="95" t="s">
        <v>196</v>
      </c>
      <c r="B74" s="190" t="s">
        <v>291</v>
      </c>
      <c r="C74" s="38"/>
      <c r="D74" s="38" t="s">
        <v>84</v>
      </c>
      <c r="E74" s="38" t="s">
        <v>88</v>
      </c>
      <c r="F74" s="39">
        <v>45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/>
      <c r="AC74" s="44"/>
      <c r="AD74" s="43"/>
      <c r="AE74" s="42"/>
      <c r="AF74" s="44"/>
      <c r="AG74" s="43"/>
      <c r="AH74" s="17">
        <v>1</v>
      </c>
      <c r="AI74" s="18">
        <v>2</v>
      </c>
      <c r="AJ74" s="19" t="s">
        <v>33</v>
      </c>
      <c r="AK74" s="64">
        <v>285</v>
      </c>
      <c r="AL74" s="74">
        <f t="shared" si="14"/>
        <v>2</v>
      </c>
    </row>
    <row r="75" spans="1:38" customFormat="1" ht="13.5" customHeight="1" x14ac:dyDescent="0.25">
      <c r="A75" s="95" t="s">
        <v>378</v>
      </c>
      <c r="B75" s="208" t="s">
        <v>377</v>
      </c>
      <c r="C75" s="38"/>
      <c r="D75" s="38" t="s">
        <v>84</v>
      </c>
      <c r="E75" s="38" t="s">
        <v>88</v>
      </c>
      <c r="F75" s="39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33</v>
      </c>
      <c r="AH75" s="17"/>
      <c r="AI75" s="18"/>
      <c r="AJ75" s="19"/>
      <c r="AK75" s="64">
        <v>60</v>
      </c>
      <c r="AL75" s="74">
        <f>SUM(H75,K75,N75,Q75,T75,W75,Z75,AC75,AF75,AI75)</f>
        <v>2</v>
      </c>
    </row>
    <row r="76" spans="1:38" customFormat="1" ht="12.95" customHeight="1" thickBot="1" x14ac:dyDescent="0.3">
      <c r="A76" s="98" t="s">
        <v>127</v>
      </c>
      <c r="B76" s="199" t="s">
        <v>128</v>
      </c>
      <c r="C76" s="40"/>
      <c r="D76" s="40" t="s">
        <v>84</v>
      </c>
      <c r="E76" s="40" t="s">
        <v>88</v>
      </c>
      <c r="F76" s="41">
        <v>45</v>
      </c>
      <c r="G76" s="45"/>
      <c r="H76" s="46"/>
      <c r="I76" s="47"/>
      <c r="J76" s="45"/>
      <c r="K76" s="46"/>
      <c r="L76" s="47"/>
      <c r="M76" s="45">
        <v>2</v>
      </c>
      <c r="N76" s="46">
        <v>2</v>
      </c>
      <c r="O76" s="47" t="s">
        <v>33</v>
      </c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/>
      <c r="AC76" s="46"/>
      <c r="AD76" s="47"/>
      <c r="AE76" s="45"/>
      <c r="AF76" s="46"/>
      <c r="AG76" s="47"/>
      <c r="AH76" s="23"/>
      <c r="AI76" s="24"/>
      <c r="AJ76" s="25"/>
      <c r="AK76" s="65">
        <v>30</v>
      </c>
      <c r="AL76" s="75">
        <f t="shared" ref="AL76" si="15">SUM(H76,K76,N76,Q76,T76,W76,Z76,AC76,AF76,AI76)</f>
        <v>2</v>
      </c>
    </row>
    <row r="77" spans="1:38" customFormat="1" ht="12.95" customHeight="1" thickBot="1" x14ac:dyDescent="0.3">
      <c r="A77" s="234" t="s">
        <v>140</v>
      </c>
      <c r="B77" s="235"/>
      <c r="C77" s="235"/>
      <c r="D77" s="235"/>
      <c r="E77" s="235"/>
      <c r="F77" s="236"/>
      <c r="G77" s="85">
        <f>SUM(G66:G76)</f>
        <v>0</v>
      </c>
      <c r="H77" s="81">
        <f>SUM(H66:H76)</f>
        <v>0</v>
      </c>
      <c r="I77" s="82"/>
      <c r="J77" s="85">
        <f>SUM(J66:J76)</f>
        <v>0</v>
      </c>
      <c r="K77" s="81">
        <f>SUM(K66:K76)</f>
        <v>0</v>
      </c>
      <c r="L77" s="82"/>
      <c r="M77" s="85">
        <f>SUM(M66:M76)</f>
        <v>2</v>
      </c>
      <c r="N77" s="81">
        <f>SUM(N66:N76)</f>
        <v>2</v>
      </c>
      <c r="O77" s="82"/>
      <c r="P77" s="85">
        <f>SUM(P66:P76)</f>
        <v>0</v>
      </c>
      <c r="Q77" s="81">
        <f>SUM(Q66:Q76)</f>
        <v>0</v>
      </c>
      <c r="R77" s="82"/>
      <c r="S77" s="85">
        <f>SUM(S66:S76)</f>
        <v>0</v>
      </c>
      <c r="T77" s="81">
        <f>SUM(T66:T76)</f>
        <v>0</v>
      </c>
      <c r="U77" s="82"/>
      <c r="V77" s="85">
        <f>SUM(V66:V76)</f>
        <v>1</v>
      </c>
      <c r="W77" s="81">
        <f>SUM(W66:W76)</f>
        <v>2</v>
      </c>
      <c r="X77" s="82"/>
      <c r="Y77" s="85">
        <f>SUM(Y66:Y76)</f>
        <v>2</v>
      </c>
      <c r="Z77" s="81">
        <f>SUM(Z66:Z76)</f>
        <v>4</v>
      </c>
      <c r="AA77" s="82"/>
      <c r="AB77" s="85">
        <f>SUM(AB66:AB76)</f>
        <v>2</v>
      </c>
      <c r="AC77" s="81">
        <f>SUM(AC66:AC76)</f>
        <v>8</v>
      </c>
      <c r="AD77" s="82"/>
      <c r="AE77" s="126">
        <f>SUM(AE66:AE76)</f>
        <v>2</v>
      </c>
      <c r="AF77" s="88">
        <f>SUM(AF66:AF76)</f>
        <v>4</v>
      </c>
      <c r="AG77" s="127"/>
      <c r="AH77" s="128">
        <f>SUM(AH66:AH76)</f>
        <v>2</v>
      </c>
      <c r="AI77" s="129">
        <f>SUM(AI66:AI76)</f>
        <v>4</v>
      </c>
      <c r="AJ77" s="130"/>
      <c r="AK77" s="89">
        <f>SUM(AK66:AK76)</f>
        <v>1140</v>
      </c>
      <c r="AL77" s="90">
        <f>SUM(AL66:AL76)</f>
        <v>24</v>
      </c>
    </row>
    <row r="78" spans="1:38" customFormat="1" ht="12.95" customHeight="1" thickBot="1" x14ac:dyDescent="0.3">
      <c r="A78" s="231" t="s">
        <v>129</v>
      </c>
      <c r="B78" s="232"/>
      <c r="C78" s="232"/>
      <c r="D78" s="232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32"/>
      <c r="AK78" s="232"/>
      <c r="AL78" s="233"/>
    </row>
    <row r="79" spans="1:38" customFormat="1" ht="12.95" customHeight="1" x14ac:dyDescent="0.25">
      <c r="A79" s="71" t="s">
        <v>212</v>
      </c>
      <c r="B79" s="198" t="s">
        <v>130</v>
      </c>
      <c r="C79" s="30"/>
      <c r="D79" s="30" t="s">
        <v>84</v>
      </c>
      <c r="E79" s="30" t="s">
        <v>33</v>
      </c>
      <c r="F79" s="10" t="s">
        <v>98</v>
      </c>
      <c r="G79" s="8"/>
      <c r="H79" s="9"/>
      <c r="I79" s="10"/>
      <c r="J79" s="8">
        <v>2</v>
      </c>
      <c r="K79" s="9">
        <v>1</v>
      </c>
      <c r="L79" s="10" t="s">
        <v>33</v>
      </c>
      <c r="M79" s="8"/>
      <c r="N79" s="9"/>
      <c r="O79" s="10"/>
      <c r="P79" s="8"/>
      <c r="Q79" s="9"/>
      <c r="R79" s="10"/>
      <c r="S79" s="8"/>
      <c r="T79" s="9"/>
      <c r="U79" s="10"/>
      <c r="V79" s="8"/>
      <c r="W79" s="9"/>
      <c r="X79" s="10"/>
      <c r="Y79" s="8"/>
      <c r="Z79" s="9"/>
      <c r="AA79" s="10"/>
      <c r="AB79" s="8"/>
      <c r="AC79" s="9"/>
      <c r="AD79" s="10"/>
      <c r="AE79" s="8"/>
      <c r="AF79" s="9"/>
      <c r="AG79" s="10"/>
      <c r="AH79" s="11"/>
      <c r="AI79" s="12"/>
      <c r="AJ79" s="13"/>
      <c r="AK79" s="63">
        <v>30</v>
      </c>
      <c r="AL79" s="72">
        <f>SUM(H79,K79,N79,Q79,T79,W79,Z79,AC79,AF79,AI79)</f>
        <v>1</v>
      </c>
    </row>
    <row r="80" spans="1:38" customFormat="1" ht="12.95" customHeight="1" x14ac:dyDescent="0.25">
      <c r="A80" s="73" t="s">
        <v>23</v>
      </c>
      <c r="B80" s="190" t="s">
        <v>131</v>
      </c>
      <c r="C80" s="31"/>
      <c r="D80" s="31" t="s">
        <v>84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>
        <v>2</v>
      </c>
      <c r="N80" s="15">
        <v>1</v>
      </c>
      <c r="O80" s="16" t="s">
        <v>33</v>
      </c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>SUM(H80,K80,N80,Q80,T80,W80,Z80,AC80,AF80,AI80)</f>
        <v>1</v>
      </c>
    </row>
    <row r="81" spans="1:38" customFormat="1" ht="12.95" customHeight="1" x14ac:dyDescent="0.25">
      <c r="A81" s="73" t="s">
        <v>17</v>
      </c>
      <c r="B81" s="190" t="s">
        <v>132</v>
      </c>
      <c r="C81" s="31"/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/>
      <c r="N81" s="15"/>
      <c r="O81" s="16"/>
      <c r="P81" s="14">
        <v>2</v>
      </c>
      <c r="Q81" s="15">
        <v>1</v>
      </c>
      <c r="R81" s="16" t="s">
        <v>33</v>
      </c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 t="shared" ref="AL81:AL89" si="16">SUM(H81,K81,N81,Q81,T81,W81,Z81,AC81,AF81,AI81)</f>
        <v>1</v>
      </c>
    </row>
    <row r="82" spans="1:38" customFormat="1" ht="12.95" customHeight="1" x14ac:dyDescent="0.25">
      <c r="A82" s="95" t="s">
        <v>25</v>
      </c>
      <c r="B82" s="190" t="s">
        <v>133</v>
      </c>
      <c r="C82" s="38"/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si="16"/>
        <v>1</v>
      </c>
    </row>
    <row r="83" spans="1:38" customFormat="1" ht="12.95" customHeight="1" x14ac:dyDescent="0.25">
      <c r="A83" s="95" t="s">
        <v>134</v>
      </c>
      <c r="B83" s="190" t="s">
        <v>135</v>
      </c>
      <c r="C83" s="38"/>
      <c r="D83" s="38" t="s">
        <v>84</v>
      </c>
      <c r="E83" s="38" t="s">
        <v>33</v>
      </c>
      <c r="F83" s="39" t="s">
        <v>98</v>
      </c>
      <c r="G83" s="14"/>
      <c r="H83" s="15"/>
      <c r="I83" s="16"/>
      <c r="J83" s="14">
        <v>1</v>
      </c>
      <c r="K83" s="15">
        <v>1</v>
      </c>
      <c r="L83" s="16" t="s">
        <v>33</v>
      </c>
      <c r="M83" s="42">
        <v>1</v>
      </c>
      <c r="N83" s="44">
        <v>1</v>
      </c>
      <c r="O83" s="43" t="s">
        <v>33</v>
      </c>
      <c r="P83" s="42">
        <v>1</v>
      </c>
      <c r="Q83" s="44">
        <v>1</v>
      </c>
      <c r="R83" s="43" t="s">
        <v>33</v>
      </c>
      <c r="S83" s="42">
        <v>1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60</v>
      </c>
      <c r="AL83" s="74">
        <f t="shared" si="16"/>
        <v>4</v>
      </c>
    </row>
    <row r="84" spans="1:38" customFormat="1" ht="12.95" customHeight="1" x14ac:dyDescent="0.25">
      <c r="A84" s="95" t="s">
        <v>163</v>
      </c>
      <c r="B84" s="190" t="s">
        <v>336</v>
      </c>
      <c r="C84" s="38"/>
      <c r="D84" s="38" t="s">
        <v>84</v>
      </c>
      <c r="E84" s="38" t="s">
        <v>33</v>
      </c>
      <c r="F84" s="39" t="s">
        <v>98</v>
      </c>
      <c r="G84" s="42"/>
      <c r="H84" s="44"/>
      <c r="I84" s="43"/>
      <c r="J84" s="42"/>
      <c r="K84" s="44"/>
      <c r="L84" s="43"/>
      <c r="M84" s="42"/>
      <c r="N84" s="44"/>
      <c r="O84" s="43"/>
      <c r="P84" s="42"/>
      <c r="Q84" s="44"/>
      <c r="R84" s="43"/>
      <c r="S84" s="42">
        <v>2</v>
      </c>
      <c r="T84" s="44">
        <v>1</v>
      </c>
      <c r="U84" s="43" t="s">
        <v>33</v>
      </c>
      <c r="V84" s="42">
        <v>2</v>
      </c>
      <c r="W84" s="44">
        <v>1</v>
      </c>
      <c r="X84" s="43" t="s">
        <v>33</v>
      </c>
      <c r="Y84" s="42">
        <v>2</v>
      </c>
      <c r="Z84" s="44">
        <v>1</v>
      </c>
      <c r="AA84" s="43" t="s">
        <v>33</v>
      </c>
      <c r="AB84" s="42"/>
      <c r="AC84" s="15"/>
      <c r="AD84" s="16"/>
      <c r="AE84" s="14"/>
      <c r="AF84" s="15"/>
      <c r="AG84" s="16"/>
      <c r="AH84" s="17"/>
      <c r="AI84" s="18"/>
      <c r="AJ84" s="19"/>
      <c r="AK84" s="64">
        <v>90</v>
      </c>
      <c r="AL84" s="74">
        <f>SUM(H84,K84,N84,Q84,T84,W84,Z84,AC84,AF84,AI84)</f>
        <v>3</v>
      </c>
    </row>
    <row r="85" spans="1:38" customFormat="1" ht="12.95" customHeight="1" x14ac:dyDescent="0.25">
      <c r="A85" s="95" t="s">
        <v>164</v>
      </c>
      <c r="B85" s="190" t="s">
        <v>337</v>
      </c>
      <c r="C85" s="38"/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/>
      <c r="W85" s="44"/>
      <c r="X85" s="43"/>
      <c r="Y85" s="42"/>
      <c r="Z85" s="44"/>
      <c r="AA85" s="43"/>
      <c r="AB85" s="42">
        <v>2</v>
      </c>
      <c r="AC85" s="15">
        <v>1</v>
      </c>
      <c r="AD85" s="16" t="s">
        <v>33</v>
      </c>
      <c r="AE85" s="14">
        <v>2</v>
      </c>
      <c r="AF85" s="15">
        <v>1</v>
      </c>
      <c r="AG85" s="16" t="s">
        <v>33</v>
      </c>
      <c r="AH85" s="17"/>
      <c r="AI85" s="18"/>
      <c r="AJ85" s="19"/>
      <c r="AK85" s="64">
        <v>60</v>
      </c>
      <c r="AL85" s="74">
        <f t="shared" si="16"/>
        <v>2</v>
      </c>
    </row>
    <row r="86" spans="1:38" customFormat="1" ht="12.95" customHeight="1" x14ac:dyDescent="0.25">
      <c r="A86" s="95" t="s">
        <v>402</v>
      </c>
      <c r="B86" s="191" t="s">
        <v>406</v>
      </c>
      <c r="C86" s="145"/>
      <c r="D86" s="38" t="s">
        <v>84</v>
      </c>
      <c r="E86" s="38" t="s">
        <v>33</v>
      </c>
      <c r="F86" s="39" t="s">
        <v>98</v>
      </c>
      <c r="G86" s="143"/>
      <c r="H86" s="142"/>
      <c r="I86" s="144"/>
      <c r="J86" s="143"/>
      <c r="K86" s="142"/>
      <c r="L86" s="144"/>
      <c r="M86" s="143"/>
      <c r="N86" s="142"/>
      <c r="O86" s="144"/>
      <c r="P86" s="143"/>
      <c r="Q86" s="142"/>
      <c r="R86" s="144"/>
      <c r="S86" s="42">
        <v>2</v>
      </c>
      <c r="T86" s="44">
        <v>1</v>
      </c>
      <c r="U86" s="43" t="s">
        <v>33</v>
      </c>
      <c r="V86" s="143"/>
      <c r="W86" s="142"/>
      <c r="X86" s="144"/>
      <c r="Y86" s="143"/>
      <c r="Z86" s="142"/>
      <c r="AA86" s="144"/>
      <c r="AB86" s="143"/>
      <c r="AC86" s="142"/>
      <c r="AD86" s="144"/>
      <c r="AE86" s="57"/>
      <c r="AF86" s="58"/>
      <c r="AG86" s="59"/>
      <c r="AH86" s="52"/>
      <c r="AI86" s="53"/>
      <c r="AJ86" s="54"/>
      <c r="AK86" s="64">
        <v>61</v>
      </c>
      <c r="AL86" s="74">
        <f t="shared" si="16"/>
        <v>1</v>
      </c>
    </row>
    <row r="87" spans="1:38" customFormat="1" ht="12.95" customHeight="1" x14ac:dyDescent="0.25">
      <c r="A87" s="95" t="s">
        <v>197</v>
      </c>
      <c r="B87" s="190" t="s">
        <v>320</v>
      </c>
      <c r="C87" s="38"/>
      <c r="D87" s="38" t="s">
        <v>84</v>
      </c>
      <c r="E87" s="38" t="s">
        <v>33</v>
      </c>
      <c r="F87" s="39" t="s">
        <v>98</v>
      </c>
      <c r="G87" s="42"/>
      <c r="H87" s="44"/>
      <c r="I87" s="43"/>
      <c r="J87" s="42"/>
      <c r="K87" s="44"/>
      <c r="L87" s="43"/>
      <c r="M87" s="42"/>
      <c r="N87" s="44"/>
      <c r="O87" s="43"/>
      <c r="P87" s="42"/>
      <c r="Q87" s="44"/>
      <c r="R87" s="43"/>
      <c r="S87" s="42"/>
      <c r="T87" s="44"/>
      <c r="U87" s="43"/>
      <c r="V87" s="42">
        <v>2</v>
      </c>
      <c r="W87" s="44">
        <v>1</v>
      </c>
      <c r="X87" s="43" t="s">
        <v>33</v>
      </c>
      <c r="Y87" s="42">
        <v>2</v>
      </c>
      <c r="Z87" s="44">
        <v>1</v>
      </c>
      <c r="AA87" s="43" t="s">
        <v>33</v>
      </c>
      <c r="AB87" s="42"/>
      <c r="AC87" s="44"/>
      <c r="AD87" s="43"/>
      <c r="AE87" s="14"/>
      <c r="AF87" s="15"/>
      <c r="AG87" s="16"/>
      <c r="AH87" s="17"/>
      <c r="AI87" s="18"/>
      <c r="AJ87" s="19"/>
      <c r="AK87" s="64">
        <v>62</v>
      </c>
      <c r="AL87" s="74">
        <f>SUM(H87,K87,N87,Q87,T87,W87,Z87,AC87,AF87,AI87)</f>
        <v>2</v>
      </c>
    </row>
    <row r="88" spans="1:38" customFormat="1" ht="12.95" customHeight="1" x14ac:dyDescent="0.25">
      <c r="A88" s="147" t="s">
        <v>403</v>
      </c>
      <c r="B88" s="191" t="s">
        <v>404</v>
      </c>
      <c r="C88" s="145"/>
      <c r="D88" s="38" t="s">
        <v>84</v>
      </c>
      <c r="E88" s="38" t="s">
        <v>33</v>
      </c>
      <c r="F88" s="39" t="s">
        <v>98</v>
      </c>
      <c r="G88" s="143"/>
      <c r="H88" s="142"/>
      <c r="I88" s="144"/>
      <c r="J88" s="143"/>
      <c r="K88" s="142"/>
      <c r="L88" s="144"/>
      <c r="M88" s="143"/>
      <c r="N88" s="142"/>
      <c r="O88" s="144"/>
      <c r="P88" s="143"/>
      <c r="Q88" s="142"/>
      <c r="R88" s="144"/>
      <c r="S88" s="143"/>
      <c r="T88" s="142"/>
      <c r="U88" s="144"/>
      <c r="V88" s="143"/>
      <c r="W88" s="142"/>
      <c r="X88" s="144"/>
      <c r="Y88" s="143"/>
      <c r="Z88" s="142"/>
      <c r="AA88" s="144"/>
      <c r="AB88" s="143">
        <v>2</v>
      </c>
      <c r="AC88" s="142">
        <v>1</v>
      </c>
      <c r="AD88" s="144" t="s">
        <v>33</v>
      </c>
      <c r="AE88" s="57"/>
      <c r="AF88" s="58"/>
      <c r="AG88" s="59"/>
      <c r="AH88" s="52"/>
      <c r="AI88" s="53"/>
      <c r="AJ88" s="54"/>
      <c r="AK88" s="64">
        <v>63</v>
      </c>
      <c r="AL88" s="74">
        <f t="shared" si="16"/>
        <v>1</v>
      </c>
    </row>
    <row r="89" spans="1:38" customFormat="1" ht="12.95" customHeight="1" thickBot="1" x14ac:dyDescent="0.3">
      <c r="A89" s="98" t="s">
        <v>198</v>
      </c>
      <c r="B89" s="199" t="s">
        <v>321</v>
      </c>
      <c r="C89" s="40"/>
      <c r="D89" s="40" t="s">
        <v>84</v>
      </c>
      <c r="E89" s="40" t="s">
        <v>33</v>
      </c>
      <c r="F89" s="41" t="s">
        <v>98</v>
      </c>
      <c r="G89" s="45"/>
      <c r="H89" s="46"/>
      <c r="I89" s="47"/>
      <c r="J89" s="45"/>
      <c r="K89" s="46"/>
      <c r="L89" s="47"/>
      <c r="M89" s="45"/>
      <c r="N89" s="46"/>
      <c r="O89" s="47"/>
      <c r="P89" s="45"/>
      <c r="Q89" s="46"/>
      <c r="R89" s="47"/>
      <c r="S89" s="45"/>
      <c r="T89" s="46"/>
      <c r="U89" s="47"/>
      <c r="V89" s="45"/>
      <c r="W89" s="46"/>
      <c r="X89" s="47"/>
      <c r="Y89" s="45"/>
      <c r="Z89" s="46"/>
      <c r="AA89" s="47"/>
      <c r="AB89" s="45"/>
      <c r="AC89" s="21"/>
      <c r="AD89" s="22"/>
      <c r="AE89" s="20">
        <v>2</v>
      </c>
      <c r="AF89" s="21">
        <v>1</v>
      </c>
      <c r="AG89" s="22" t="s">
        <v>33</v>
      </c>
      <c r="AH89" s="23"/>
      <c r="AI89" s="24"/>
      <c r="AJ89" s="25"/>
      <c r="AK89" s="64">
        <v>64</v>
      </c>
      <c r="AL89" s="74">
        <f t="shared" si="16"/>
        <v>1</v>
      </c>
    </row>
    <row r="90" spans="1:38" customFormat="1" ht="12.95" customHeight="1" thickBot="1" x14ac:dyDescent="0.3">
      <c r="A90" s="231" t="s">
        <v>136</v>
      </c>
      <c r="B90" s="232"/>
      <c r="C90" s="232"/>
      <c r="D90" s="232"/>
      <c r="E90" s="232"/>
      <c r="F90" s="232"/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  <c r="AA90" s="232"/>
      <c r="AB90" s="232"/>
      <c r="AC90" s="232"/>
      <c r="AD90" s="232"/>
      <c r="AE90" s="232"/>
      <c r="AF90" s="232"/>
      <c r="AG90" s="232"/>
      <c r="AH90" s="232"/>
      <c r="AI90" s="232"/>
      <c r="AJ90" s="232"/>
      <c r="AK90" s="232"/>
      <c r="AL90" s="233"/>
    </row>
    <row r="91" spans="1:38" customFormat="1" ht="12.95" customHeight="1" x14ac:dyDescent="0.25">
      <c r="A91" s="71" t="s">
        <v>159</v>
      </c>
      <c r="B91" s="196" t="s">
        <v>338</v>
      </c>
      <c r="C91" s="108" t="s">
        <v>97</v>
      </c>
      <c r="D91" s="108" t="s">
        <v>83</v>
      </c>
      <c r="E91" s="108" t="s">
        <v>33</v>
      </c>
      <c r="F91" s="111" t="s">
        <v>98</v>
      </c>
      <c r="G91" s="110"/>
      <c r="H91" s="107"/>
      <c r="I91" s="111"/>
      <c r="J91" s="110"/>
      <c r="K91" s="107"/>
      <c r="L91" s="111"/>
      <c r="M91" s="110"/>
      <c r="N91" s="107"/>
      <c r="O91" s="111"/>
      <c r="P91" s="110"/>
      <c r="Q91" s="107"/>
      <c r="R91" s="111"/>
      <c r="S91" s="110"/>
      <c r="T91" s="107"/>
      <c r="U91" s="111"/>
      <c r="V91" s="110"/>
      <c r="W91" s="107"/>
      <c r="X91" s="111"/>
      <c r="Y91" s="110"/>
      <c r="Z91" s="107"/>
      <c r="AA91" s="111"/>
      <c r="AB91" s="110"/>
      <c r="AC91" s="107"/>
      <c r="AD91" s="111"/>
      <c r="AE91" s="110"/>
      <c r="AF91" s="107"/>
      <c r="AG91" s="111"/>
      <c r="AH91" s="112">
        <v>4</v>
      </c>
      <c r="AI91" s="113">
        <v>8</v>
      </c>
      <c r="AJ91" s="114" t="s">
        <v>33</v>
      </c>
      <c r="AK91" s="91">
        <v>60</v>
      </c>
      <c r="AL91" s="72">
        <f>SUM(H91,K91,N91,Q91,T91,W91,Z91,AC91,AF91,AI91)</f>
        <v>8</v>
      </c>
    </row>
    <row r="92" spans="1:38" customFormat="1" ht="12.95" customHeight="1" x14ac:dyDescent="0.25">
      <c r="A92" s="95" t="s">
        <v>199</v>
      </c>
      <c r="B92" s="190" t="s">
        <v>250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2</v>
      </c>
      <c r="AI92" s="18">
        <v>4</v>
      </c>
      <c r="AJ92" s="19" t="s">
        <v>33</v>
      </c>
      <c r="AK92" s="64">
        <v>60</v>
      </c>
      <c r="AL92" s="74">
        <f>SUM(H92,K92,N92,Q92,T92,W92,Z92,AC92,AF92,AI92)</f>
        <v>4</v>
      </c>
    </row>
    <row r="93" spans="1:38" customFormat="1" ht="12.95" customHeight="1" x14ac:dyDescent="0.25">
      <c r="A93" s="95" t="s">
        <v>397</v>
      </c>
      <c r="B93" s="190" t="s">
        <v>405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1</v>
      </c>
      <c r="AI93" s="18">
        <v>2</v>
      </c>
      <c r="AJ93" s="19" t="s">
        <v>33</v>
      </c>
      <c r="AK93" s="64">
        <v>61</v>
      </c>
      <c r="AL93" s="74">
        <f t="shared" ref="AL93:AL94" si="17">SUM(H93,K93,N93,Q93,T93,W93,Z93,AC93,AF93,AI93)</f>
        <v>2</v>
      </c>
    </row>
    <row r="94" spans="1:38" customFormat="1" ht="12.95" customHeight="1" x14ac:dyDescent="0.25">
      <c r="A94" s="95" t="s">
        <v>398</v>
      </c>
      <c r="B94" s="190" t="s">
        <v>407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62</v>
      </c>
      <c r="AL94" s="74">
        <f t="shared" si="17"/>
        <v>2</v>
      </c>
    </row>
    <row r="95" spans="1:38" customFormat="1" ht="12.95" customHeight="1" x14ac:dyDescent="0.25">
      <c r="A95" s="95" t="s">
        <v>24</v>
      </c>
      <c r="B95" s="190" t="s">
        <v>213</v>
      </c>
      <c r="C95" s="38" t="s">
        <v>97</v>
      </c>
      <c r="D95" s="38" t="s">
        <v>84</v>
      </c>
      <c r="E95" s="38" t="s">
        <v>88</v>
      </c>
      <c r="F95" s="39">
        <v>45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15"/>
      <c r="AD95" s="16"/>
      <c r="AE95" s="14"/>
      <c r="AF95" s="15"/>
      <c r="AG95" s="16"/>
      <c r="AH95" s="17">
        <v>2</v>
      </c>
      <c r="AI95" s="18">
        <v>2</v>
      </c>
      <c r="AJ95" s="19" t="s">
        <v>33</v>
      </c>
      <c r="AK95" s="64">
        <v>30</v>
      </c>
      <c r="AL95" s="74">
        <f t="shared" ref="AL95:AL96" si="18">SUM(H95,K95,N95,Q95,T95,W95,Z95,AC95,AF95,AI95)</f>
        <v>2</v>
      </c>
    </row>
    <row r="96" spans="1:38" customFormat="1" ht="12.95" customHeight="1" thickBot="1" x14ac:dyDescent="0.3">
      <c r="A96" s="98" t="s">
        <v>18</v>
      </c>
      <c r="B96" s="190" t="s">
        <v>214</v>
      </c>
      <c r="C96" s="38" t="s">
        <v>97</v>
      </c>
      <c r="D96" s="38" t="s">
        <v>83</v>
      </c>
      <c r="E96" s="38" t="s">
        <v>33</v>
      </c>
      <c r="F96" s="39"/>
      <c r="G96" s="14"/>
      <c r="H96" s="15"/>
      <c r="I96" s="16"/>
      <c r="J96" s="14"/>
      <c r="K96" s="15"/>
      <c r="L96" s="16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0</v>
      </c>
      <c r="AI96" s="18">
        <v>2</v>
      </c>
      <c r="AJ96" s="19" t="s">
        <v>33</v>
      </c>
      <c r="AK96" s="65">
        <v>0</v>
      </c>
      <c r="AL96" s="74">
        <f t="shared" si="18"/>
        <v>2</v>
      </c>
    </row>
    <row r="97" spans="1:41" customFormat="1" ht="12.95" customHeight="1" thickBot="1" x14ac:dyDescent="0.3">
      <c r="A97" s="237" t="s">
        <v>137</v>
      </c>
      <c r="B97" s="238"/>
      <c r="C97" s="238"/>
      <c r="D97" s="238"/>
      <c r="E97" s="238"/>
      <c r="F97" s="239"/>
      <c r="G97" s="85">
        <f>SUM(G79:G96)</f>
        <v>0</v>
      </c>
      <c r="H97" s="81">
        <f>SUM(H79:H96)</f>
        <v>0</v>
      </c>
      <c r="I97" s="82"/>
      <c r="J97" s="85">
        <f>SUM(J79:J96)</f>
        <v>3</v>
      </c>
      <c r="K97" s="81">
        <f>SUM(K79:K96)</f>
        <v>2</v>
      </c>
      <c r="L97" s="82"/>
      <c r="M97" s="85">
        <f>SUM(M79:M96)</f>
        <v>3</v>
      </c>
      <c r="N97" s="81">
        <f>SUM(N79:N96)</f>
        <v>2</v>
      </c>
      <c r="O97" s="82"/>
      <c r="P97" s="85">
        <f>SUM(P79:P96)</f>
        <v>3</v>
      </c>
      <c r="Q97" s="81">
        <f>SUM(Q79:Q96)</f>
        <v>2</v>
      </c>
      <c r="R97" s="82"/>
      <c r="S97" s="85">
        <f>SUM(S79:S96)</f>
        <v>7</v>
      </c>
      <c r="T97" s="81">
        <f>SUM(T79:T96)</f>
        <v>4</v>
      </c>
      <c r="U97" s="82"/>
      <c r="V97" s="85">
        <f>SUM(V79:V96)</f>
        <v>4</v>
      </c>
      <c r="W97" s="81">
        <f>SUM(W79:W96)</f>
        <v>2</v>
      </c>
      <c r="X97" s="82"/>
      <c r="Y97" s="85">
        <f>SUM(Y79:Y96)</f>
        <v>4</v>
      </c>
      <c r="Z97" s="81">
        <f>SUM(Z79:Z96)</f>
        <v>2</v>
      </c>
      <c r="AA97" s="82"/>
      <c r="AB97" s="85">
        <f>SUM(AB79:AB96)</f>
        <v>4</v>
      </c>
      <c r="AC97" s="81">
        <f>SUM(AC79:AC96)</f>
        <v>2</v>
      </c>
      <c r="AD97" s="82"/>
      <c r="AE97" s="126">
        <f>SUM(AE79:AE96)</f>
        <v>4</v>
      </c>
      <c r="AF97" s="88">
        <f>SUM(AF79:AF96)</f>
        <v>2</v>
      </c>
      <c r="AG97" s="127"/>
      <c r="AH97" s="128">
        <f>SUM(AH79:AH96)</f>
        <v>10</v>
      </c>
      <c r="AI97" s="129">
        <f>SUM(AI79:AI96)</f>
        <v>20</v>
      </c>
      <c r="AJ97" s="130"/>
      <c r="AK97" s="89">
        <f>SUM(AK79:AK96)</f>
        <v>853</v>
      </c>
      <c r="AL97" s="90">
        <f>SUM(AL79:AL96)</f>
        <v>38</v>
      </c>
    </row>
    <row r="98" spans="1:41" customFormat="1" ht="12.95" customHeight="1" thickBot="1" x14ac:dyDescent="0.3">
      <c r="A98" s="240" t="s">
        <v>138</v>
      </c>
      <c r="B98" s="241"/>
      <c r="C98" s="241"/>
      <c r="D98" s="241"/>
      <c r="E98" s="241"/>
      <c r="F98" s="242"/>
      <c r="G98" s="85">
        <f>SUM(G64,G77,G97)</f>
        <v>0</v>
      </c>
      <c r="H98" s="81">
        <f>SUM(H64,H77,H97)</f>
        <v>0</v>
      </c>
      <c r="I98" s="82"/>
      <c r="J98" s="85">
        <f>SUM(J64,J77,J97)</f>
        <v>7</v>
      </c>
      <c r="K98" s="81">
        <f>SUM(K64,K77,K97)</f>
        <v>8</v>
      </c>
      <c r="L98" s="82"/>
      <c r="M98" s="85">
        <f>SUM(M64,M77,M97)</f>
        <v>7</v>
      </c>
      <c r="N98" s="81">
        <f>SUM(N64,N77,N97)</f>
        <v>6</v>
      </c>
      <c r="O98" s="82"/>
      <c r="P98" s="85">
        <f>SUM(P64,P77,P97)</f>
        <v>7</v>
      </c>
      <c r="Q98" s="81">
        <f>SUM(Q64,Q77,Q97)</f>
        <v>7</v>
      </c>
      <c r="R98" s="82"/>
      <c r="S98" s="85">
        <f>SUM(S64,S77,S97)</f>
        <v>9</v>
      </c>
      <c r="T98" s="81">
        <f>SUM(T64,T77,T97)</f>
        <v>7</v>
      </c>
      <c r="U98" s="82"/>
      <c r="V98" s="85">
        <f>SUM(V64,V77,V97)</f>
        <v>7</v>
      </c>
      <c r="W98" s="81">
        <f>SUM(W64,W77,W97)</f>
        <v>6</v>
      </c>
      <c r="X98" s="82"/>
      <c r="Y98" s="85">
        <f>SUM(Y64,Y77,Y97)</f>
        <v>8</v>
      </c>
      <c r="Z98" s="81">
        <f>SUM(Z64,Z77,Z97)</f>
        <v>8</v>
      </c>
      <c r="AA98" s="82"/>
      <c r="AB98" s="85">
        <f>SUM(AB64,AB77,AB97)</f>
        <v>9</v>
      </c>
      <c r="AC98" s="81">
        <f>SUM(AC64,AC77,AC97)</f>
        <v>13</v>
      </c>
      <c r="AD98" s="82"/>
      <c r="AE98" s="85">
        <f>SUM(AE64,AE77,AE97)</f>
        <v>9</v>
      </c>
      <c r="AF98" s="81">
        <f>SUM(AF64,AF77,AF97)</f>
        <v>9</v>
      </c>
      <c r="AG98" s="172"/>
      <c r="AH98" s="83">
        <f>SUM(AH64,AH77,AH97)</f>
        <v>14</v>
      </c>
      <c r="AI98" s="84">
        <f>SUM(AI64,AI77,AI97)</f>
        <v>26</v>
      </c>
      <c r="AJ98" s="124"/>
      <c r="AK98" s="121">
        <f>SUM(AK64,AK77,AK97)</f>
        <v>2383</v>
      </c>
      <c r="AL98" s="121">
        <f>SUM(AL64,AL77,AL97)</f>
        <v>90</v>
      </c>
    </row>
    <row r="99" spans="1:41" s="1" customFormat="1" ht="12.95" customHeight="1" thickBot="1" x14ac:dyDescent="0.3">
      <c r="A99" s="228" t="s">
        <v>30</v>
      </c>
      <c r="B99" s="229"/>
      <c r="C99" s="229"/>
      <c r="D99" s="229"/>
      <c r="E99" s="229"/>
      <c r="F99" s="230"/>
      <c r="G99" s="85">
        <f>SUM(G47,G98)</f>
        <v>22</v>
      </c>
      <c r="H99" s="81">
        <f>SUM(H47,H98)</f>
        <v>26</v>
      </c>
      <c r="I99" s="82"/>
      <c r="J99" s="85">
        <f>SUM(J47,J98)</f>
        <v>28</v>
      </c>
      <c r="K99" s="81">
        <f>SUM(K47,K98)</f>
        <v>33</v>
      </c>
      <c r="L99" s="82"/>
      <c r="M99" s="85">
        <f>SUM(M47,M98)</f>
        <v>28</v>
      </c>
      <c r="N99" s="81">
        <f>SUM(N47,N98)</f>
        <v>31</v>
      </c>
      <c r="O99" s="82"/>
      <c r="P99" s="85">
        <f>SUM(P47,P98)</f>
        <v>28</v>
      </c>
      <c r="Q99" s="81">
        <f>SUM(Q47,Q98)</f>
        <v>33</v>
      </c>
      <c r="R99" s="82"/>
      <c r="S99" s="85">
        <f>SUM(S47,S98)</f>
        <v>29.5</v>
      </c>
      <c r="T99" s="81">
        <f>SUM(T47,T98)</f>
        <v>32</v>
      </c>
      <c r="U99" s="82"/>
      <c r="V99" s="85">
        <f>SUM(V47,V98)</f>
        <v>28.5</v>
      </c>
      <c r="W99" s="81">
        <f>SUM(W47,W98)</f>
        <v>34</v>
      </c>
      <c r="X99" s="82"/>
      <c r="Y99" s="85">
        <f>SUM(Y47,Y98)</f>
        <v>23.5</v>
      </c>
      <c r="Z99" s="81">
        <f>SUM(Z47,Z98)</f>
        <v>30</v>
      </c>
      <c r="AA99" s="82"/>
      <c r="AB99" s="85">
        <f>SUM(AB47,AB98)</f>
        <v>24.5</v>
      </c>
      <c r="AC99" s="81">
        <f>SUM(AC47,AC98)</f>
        <v>34</v>
      </c>
      <c r="AD99" s="82"/>
      <c r="AE99" s="85">
        <f>SUM(AE47,AE98)</f>
        <v>9</v>
      </c>
      <c r="AF99" s="81">
        <f>SUM(AF47,AF98)</f>
        <v>19</v>
      </c>
      <c r="AG99" s="172"/>
      <c r="AH99" s="83">
        <f>SUM(AH47,AH98)</f>
        <v>14</v>
      </c>
      <c r="AI99" s="84">
        <f>SUM(AI47,AI98)</f>
        <v>28</v>
      </c>
      <c r="AJ99" s="124"/>
      <c r="AK99" s="92">
        <f>SUM(AK47,AK98)</f>
        <v>4753</v>
      </c>
      <c r="AL99" s="170">
        <f>SUM(AL47,AL98)</f>
        <v>300</v>
      </c>
    </row>
    <row r="100" spans="1:41" s="1" customFormat="1" ht="12.6" customHeight="1" x14ac:dyDescent="0.25">
      <c r="A100" s="131"/>
      <c r="B100" s="131"/>
      <c r="C100" s="155"/>
      <c r="D100" s="131"/>
      <c r="E100" s="131"/>
      <c r="F100" s="131"/>
      <c r="G100" s="132"/>
      <c r="H100" s="133"/>
      <c r="I100" s="133"/>
      <c r="J100" s="132"/>
      <c r="K100" s="133"/>
      <c r="L100" s="133"/>
      <c r="M100" s="132"/>
      <c r="N100" s="133"/>
      <c r="O100" s="133"/>
      <c r="P100" s="132"/>
      <c r="Q100" s="133"/>
      <c r="R100" s="133"/>
      <c r="S100" s="132"/>
      <c r="T100" s="133"/>
      <c r="U100" s="133"/>
      <c r="V100" s="132"/>
      <c r="W100" s="133"/>
      <c r="X100" s="133"/>
      <c r="Y100" s="132"/>
      <c r="Z100" s="133"/>
      <c r="AA100" s="133"/>
      <c r="AB100" s="132"/>
      <c r="AC100" s="133"/>
      <c r="AD100" s="133"/>
      <c r="AE100" s="132"/>
      <c r="AF100" s="133"/>
      <c r="AG100" s="133"/>
      <c r="AH100" s="132"/>
      <c r="AI100" s="133"/>
      <c r="AJ100" s="133"/>
      <c r="AK100" s="132"/>
      <c r="AL100" s="133"/>
    </row>
    <row r="101" spans="1:41" x14ac:dyDescent="0.25">
      <c r="A101" s="134" t="s">
        <v>215</v>
      </c>
      <c r="B101" s="135"/>
      <c r="C101" s="140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5"/>
    </row>
    <row r="102" spans="1:41" x14ac:dyDescent="0.25">
      <c r="A102" s="135"/>
      <c r="B102" s="135"/>
      <c r="C102" s="140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</row>
    <row r="103" spans="1:41" x14ac:dyDescent="0.25">
      <c r="A103" s="137" t="s">
        <v>99</v>
      </c>
      <c r="B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8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</row>
    <row r="104" spans="1:41" x14ac:dyDescent="0.25">
      <c r="A104" s="137" t="s">
        <v>216</v>
      </c>
      <c r="B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8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</row>
    <row r="105" spans="1:41" s="125" customFormat="1" x14ac:dyDescent="0.25">
      <c r="A105" s="137" t="s">
        <v>217</v>
      </c>
      <c r="B105" s="137"/>
      <c r="C105" s="141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8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5"/>
      <c r="AM105" s="136"/>
      <c r="AN105" s="136"/>
      <c r="AO105" s="136"/>
    </row>
    <row r="106" spans="1:41" s="125" customFormat="1" x14ac:dyDescent="0.25">
      <c r="A106" s="137" t="s">
        <v>218</v>
      </c>
      <c r="B106" s="137"/>
      <c r="C106" s="141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8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6"/>
      <c r="AN106" s="136"/>
      <c r="AO106" s="136"/>
    </row>
    <row r="107" spans="1:41" s="125" customFormat="1" x14ac:dyDescent="0.25">
      <c r="A107" s="137"/>
      <c r="B107" s="137"/>
      <c r="C107" s="141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8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6"/>
      <c r="AN107" s="136"/>
      <c r="AO107" s="136"/>
    </row>
    <row r="108" spans="1:41" s="125" customFormat="1" x14ac:dyDescent="0.25">
      <c r="A108" s="139" t="s">
        <v>100</v>
      </c>
      <c r="B108" s="137"/>
      <c r="C108" s="141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8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135"/>
      <c r="AL108" s="135"/>
      <c r="AM108" s="136"/>
      <c r="AN108" s="136"/>
      <c r="AO108" s="136"/>
    </row>
    <row r="109" spans="1:41" s="125" customFormat="1" x14ac:dyDescent="0.25">
      <c r="A109" s="137" t="s">
        <v>219</v>
      </c>
      <c r="B109" s="137"/>
      <c r="C109" s="141"/>
      <c r="D109" s="135"/>
      <c r="E109" s="135"/>
      <c r="F109" s="135"/>
      <c r="G109" s="134" t="s">
        <v>101</v>
      </c>
      <c r="H109" s="137"/>
      <c r="I109" s="137"/>
      <c r="J109" s="135"/>
      <c r="K109" s="135"/>
      <c r="L109" s="135"/>
      <c r="M109" s="134" t="s">
        <v>102</v>
      </c>
      <c r="N109" s="137"/>
      <c r="O109" s="137"/>
      <c r="P109" s="137"/>
      <c r="Q109" s="137"/>
      <c r="R109" s="137"/>
      <c r="S109" s="135"/>
      <c r="T109" s="134" t="s">
        <v>103</v>
      </c>
      <c r="U109" s="137"/>
      <c r="V109" s="137"/>
      <c r="W109" s="137"/>
      <c r="X109" s="138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6"/>
      <c r="AN109" s="136"/>
      <c r="AO109" s="136"/>
    </row>
    <row r="110" spans="1:41" s="125" customFormat="1" x14ac:dyDescent="0.25">
      <c r="A110" s="134" t="s">
        <v>220</v>
      </c>
      <c r="B110" s="137"/>
      <c r="C110" s="141"/>
      <c r="D110" s="135"/>
      <c r="E110" s="135"/>
      <c r="F110" s="135"/>
      <c r="G110" s="134" t="s">
        <v>221</v>
      </c>
      <c r="H110" s="137"/>
      <c r="I110" s="137"/>
      <c r="J110" s="135"/>
      <c r="K110" s="135"/>
      <c r="L110" s="135"/>
      <c r="M110" s="134" t="s">
        <v>222</v>
      </c>
      <c r="N110" s="137"/>
      <c r="O110" s="137"/>
      <c r="P110" s="137"/>
      <c r="Q110" s="137"/>
      <c r="R110" s="137"/>
      <c r="S110" s="135"/>
      <c r="T110" s="134" t="s">
        <v>223</v>
      </c>
      <c r="U110" s="137"/>
      <c r="V110" s="137"/>
      <c r="W110" s="137"/>
      <c r="X110" s="138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5"/>
      <c r="AL110" s="135"/>
      <c r="AM110" s="136"/>
      <c r="AN110" s="136"/>
      <c r="AO110" s="136"/>
    </row>
    <row r="111" spans="1:41" s="125" customFormat="1" x14ac:dyDescent="0.25">
      <c r="A111" s="134" t="s">
        <v>224</v>
      </c>
      <c r="B111" s="137"/>
      <c r="C111" s="141"/>
      <c r="D111" s="135"/>
      <c r="E111" s="135"/>
      <c r="F111" s="135"/>
      <c r="G111" s="134" t="s">
        <v>225</v>
      </c>
      <c r="H111" s="137"/>
      <c r="I111" s="137"/>
      <c r="J111" s="135"/>
      <c r="K111" s="135"/>
      <c r="L111" s="135"/>
      <c r="M111" s="134" t="s">
        <v>226</v>
      </c>
      <c r="N111" s="137"/>
      <c r="O111" s="137"/>
      <c r="P111" s="137"/>
      <c r="Q111" s="137"/>
      <c r="R111" s="137"/>
      <c r="S111" s="135"/>
      <c r="T111" s="134" t="s">
        <v>227</v>
      </c>
      <c r="U111" s="137"/>
      <c r="V111" s="137"/>
      <c r="W111" s="137"/>
      <c r="X111" s="138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5"/>
      <c r="AM111" s="136"/>
      <c r="AN111" s="136"/>
      <c r="AO111" s="136"/>
    </row>
    <row r="112" spans="1:41" s="125" customFormat="1" x14ac:dyDescent="0.25">
      <c r="A112" s="134" t="s">
        <v>228</v>
      </c>
      <c r="B112" s="137"/>
      <c r="C112" s="141"/>
      <c r="D112" s="135"/>
      <c r="E112" s="135"/>
      <c r="F112" s="135"/>
      <c r="G112" s="137"/>
      <c r="H112" s="137"/>
      <c r="I112" s="137"/>
      <c r="J112" s="135"/>
      <c r="K112" s="135"/>
      <c r="L112" s="135"/>
      <c r="M112" s="134" t="s">
        <v>229</v>
      </c>
      <c r="N112" s="137"/>
      <c r="O112" s="137"/>
      <c r="P112" s="137"/>
      <c r="Q112" s="137"/>
      <c r="R112" s="137"/>
      <c r="S112" s="135"/>
      <c r="T112" s="134" t="s">
        <v>230</v>
      </c>
      <c r="U112" s="137"/>
      <c r="V112" s="137"/>
      <c r="W112" s="137"/>
      <c r="X112" s="138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5"/>
      <c r="AL112" s="135"/>
      <c r="AM112" s="136"/>
      <c r="AN112" s="136"/>
      <c r="AO112" s="136"/>
    </row>
    <row r="113" spans="1:41" s="125" customFormat="1" x14ac:dyDescent="0.25">
      <c r="A113" s="134" t="s">
        <v>231</v>
      </c>
      <c r="B113" s="137"/>
      <c r="C113" s="141"/>
      <c r="D113" s="135"/>
      <c r="E113" s="135"/>
      <c r="F113" s="135"/>
      <c r="G113" s="137"/>
      <c r="H113" s="137"/>
      <c r="I113" s="137"/>
      <c r="J113" s="135"/>
      <c r="K113" s="135"/>
      <c r="L113" s="135"/>
      <c r="M113" s="134" t="s">
        <v>232</v>
      </c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8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35"/>
      <c r="AM113" s="136"/>
      <c r="AN113" s="136"/>
      <c r="AO113" s="136"/>
    </row>
    <row r="114" spans="1:41" s="125" customFormat="1" x14ac:dyDescent="0.25">
      <c r="A114" s="134" t="s">
        <v>233</v>
      </c>
      <c r="B114" s="137"/>
      <c r="C114" s="141"/>
      <c r="D114" s="135"/>
      <c r="E114" s="135"/>
      <c r="F114" s="135"/>
      <c r="G114" s="137"/>
      <c r="H114" s="137"/>
      <c r="I114" s="137"/>
      <c r="J114" s="135"/>
      <c r="K114" s="135"/>
      <c r="L114" s="135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8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6"/>
      <c r="AN114" s="136"/>
      <c r="AO114" s="136"/>
    </row>
    <row r="115" spans="1:41" s="125" customFormat="1" x14ac:dyDescent="0.25">
      <c r="A115" s="134" t="s">
        <v>234</v>
      </c>
      <c r="B115" s="137"/>
      <c r="C115" s="141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8"/>
      <c r="S115" s="137"/>
      <c r="T115" s="138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35"/>
      <c r="AM115" s="136"/>
      <c r="AN115" s="136"/>
      <c r="AO115" s="136"/>
    </row>
    <row r="116" spans="1:41" s="125" customFormat="1" x14ac:dyDescent="0.25">
      <c r="A116" s="137"/>
      <c r="B116" s="137"/>
      <c r="C116" s="141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8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6"/>
      <c r="AN116" s="136"/>
      <c r="AO116" s="136"/>
    </row>
    <row r="117" spans="1:41" s="125" customFormat="1" x14ac:dyDescent="0.25">
      <c r="A117" s="139" t="s">
        <v>104</v>
      </c>
      <c r="B117" s="137"/>
      <c r="C117" s="141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8"/>
      <c r="T117" s="138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6"/>
      <c r="AN117" s="136"/>
      <c r="AO117" s="136"/>
    </row>
    <row r="118" spans="1:41" s="125" customFormat="1" x14ac:dyDescent="0.25">
      <c r="A118" s="134" t="s">
        <v>235</v>
      </c>
      <c r="B118" s="137"/>
      <c r="C118" s="141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8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6"/>
      <c r="AN118" s="136"/>
      <c r="AO118" s="136"/>
    </row>
    <row r="119" spans="1:41" s="125" customFormat="1" x14ac:dyDescent="0.25">
      <c r="A119" s="134" t="s">
        <v>236</v>
      </c>
      <c r="B119" s="137"/>
      <c r="C119" s="141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8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6"/>
      <c r="AN119" s="136"/>
      <c r="AO119" s="136"/>
    </row>
    <row r="120" spans="1:41" s="125" customFormat="1" x14ac:dyDescent="0.25">
      <c r="A120" s="134" t="s">
        <v>237</v>
      </c>
      <c r="B120" s="137"/>
      <c r="C120" s="141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8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6"/>
      <c r="AN120" s="136"/>
      <c r="AO120" s="136"/>
    </row>
    <row r="121" spans="1:41" s="125" customFormat="1" x14ac:dyDescent="0.25">
      <c r="A121" s="134" t="s">
        <v>106</v>
      </c>
      <c r="B121" s="137"/>
      <c r="C121" s="141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8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6"/>
      <c r="AN121" s="136"/>
      <c r="AO121" s="136"/>
    </row>
    <row r="122" spans="1:41" s="125" customFormat="1" x14ac:dyDescent="0.25">
      <c r="A122" s="134" t="s">
        <v>239</v>
      </c>
      <c r="B122" s="137"/>
      <c r="C122" s="141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8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6"/>
      <c r="AN122" s="136"/>
      <c r="AO122" s="136"/>
    </row>
    <row r="123" spans="1:41" s="125" customFormat="1" x14ac:dyDescent="0.25">
      <c r="A123" s="138"/>
      <c r="B123" s="138"/>
      <c r="C123" s="141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6"/>
      <c r="AN123" s="136"/>
      <c r="AO123" s="136"/>
    </row>
    <row r="124" spans="1:41" s="125" customFormat="1" x14ac:dyDescent="0.25">
      <c r="A124" s="138"/>
      <c r="B124" s="138"/>
      <c r="C124" s="141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6"/>
      <c r="AN124" s="136"/>
      <c r="AO124" s="136"/>
    </row>
    <row r="125" spans="1:41" s="125" customFormat="1" x14ac:dyDescent="0.25">
      <c r="A125" s="138"/>
      <c r="B125" s="138"/>
      <c r="C125" s="141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6"/>
      <c r="AN125" s="136"/>
      <c r="AO125" s="136"/>
    </row>
    <row r="126" spans="1:41" s="125" customFormat="1" x14ac:dyDescent="0.25">
      <c r="A126" s="138"/>
      <c r="B126" s="138"/>
      <c r="C126" s="141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6"/>
      <c r="AN126" s="136"/>
      <c r="AO126" s="136"/>
    </row>
    <row r="127" spans="1:41" s="125" customFormat="1" x14ac:dyDescent="0.25">
      <c r="A127" s="138"/>
      <c r="B127" s="138"/>
      <c r="C127" s="141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6"/>
      <c r="AN127" s="136"/>
      <c r="AO127" s="136"/>
    </row>
    <row r="128" spans="1:41" s="125" customFormat="1" x14ac:dyDescent="0.25">
      <c r="A128" s="138"/>
      <c r="B128" s="138"/>
      <c r="C128" s="141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6"/>
      <c r="AN128" s="136"/>
      <c r="AO128" s="136"/>
    </row>
    <row r="129" spans="1:41" s="125" customFormat="1" x14ac:dyDescent="0.25">
      <c r="A129" s="138"/>
      <c r="B129" s="138"/>
      <c r="C129" s="141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6"/>
      <c r="AN129" s="136"/>
      <c r="AO129" s="136"/>
    </row>
    <row r="130" spans="1:41" s="125" customFormat="1" x14ac:dyDescent="0.25">
      <c r="A130" s="138"/>
      <c r="B130" s="138"/>
      <c r="C130" s="141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6"/>
      <c r="AN130" s="136"/>
      <c r="AO130" s="136"/>
    </row>
    <row r="131" spans="1:41" s="125" customFormat="1" x14ac:dyDescent="0.25">
      <c r="A131" s="138"/>
      <c r="B131" s="138"/>
      <c r="C131" s="141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6"/>
      <c r="AN131" s="136"/>
      <c r="AO131" s="136"/>
    </row>
    <row r="132" spans="1:41" s="125" customFormat="1" x14ac:dyDescent="0.25">
      <c r="A132" s="138"/>
      <c r="B132" s="138"/>
      <c r="C132" s="141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6"/>
      <c r="AN132" s="136"/>
      <c r="AO132" s="136"/>
    </row>
    <row r="133" spans="1:41" s="125" customFormat="1" x14ac:dyDescent="0.25">
      <c r="A133" s="138"/>
      <c r="B133" s="138"/>
      <c r="C133" s="141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6"/>
      <c r="AN133" s="136"/>
      <c r="AO133" s="136"/>
    </row>
    <row r="134" spans="1:41" s="125" customFormat="1" x14ac:dyDescent="0.25">
      <c r="A134" s="138"/>
      <c r="B134" s="138"/>
      <c r="C134" s="141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6"/>
      <c r="AN134" s="136"/>
      <c r="AO134" s="136"/>
    </row>
    <row r="135" spans="1:41" s="125" customFormat="1" x14ac:dyDescent="0.25">
      <c r="A135" s="138"/>
      <c r="B135" s="138"/>
      <c r="C135" s="141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6"/>
      <c r="AN135" s="136"/>
      <c r="AO135" s="136"/>
    </row>
    <row r="136" spans="1:41" s="125" customFormat="1" x14ac:dyDescent="0.25">
      <c r="A136" s="138"/>
      <c r="B136" s="138"/>
      <c r="C136" s="141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6"/>
      <c r="AN136" s="136"/>
      <c r="AO136" s="136"/>
    </row>
    <row r="137" spans="1:41" s="125" customFormat="1" x14ac:dyDescent="0.25">
      <c r="A137" s="138"/>
      <c r="B137" s="138"/>
      <c r="C137" s="141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6"/>
      <c r="AN137" s="136"/>
      <c r="AO137" s="136"/>
    </row>
    <row r="138" spans="1:41" s="125" customFormat="1" x14ac:dyDescent="0.25">
      <c r="A138" s="138"/>
      <c r="B138" s="138"/>
      <c r="C138" s="141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6"/>
      <c r="AN138" s="136"/>
      <c r="AO138" s="136"/>
    </row>
    <row r="139" spans="1:41" s="125" customFormat="1" x14ac:dyDescent="0.25">
      <c r="A139" s="138"/>
      <c r="B139" s="138"/>
      <c r="C139" s="141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6"/>
      <c r="AN139" s="136"/>
      <c r="AO139" s="136"/>
    </row>
    <row r="140" spans="1:41" s="125" customFormat="1" x14ac:dyDescent="0.25">
      <c r="A140" s="138"/>
      <c r="B140" s="138"/>
      <c r="C140" s="141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6"/>
      <c r="AN140" s="136"/>
      <c r="AO140" s="136"/>
    </row>
    <row r="141" spans="1:41" s="125" customFormat="1" x14ac:dyDescent="0.25">
      <c r="A141" s="138"/>
      <c r="B141" s="138"/>
      <c r="C141" s="141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6"/>
      <c r="AN141" s="136"/>
      <c r="AO141" s="136"/>
    </row>
    <row r="142" spans="1:41" s="125" customFormat="1" x14ac:dyDescent="0.25">
      <c r="A142" s="138"/>
      <c r="B142" s="138"/>
      <c r="C142" s="141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6"/>
      <c r="AN142" s="136"/>
      <c r="AO142" s="136"/>
    </row>
    <row r="143" spans="1:41" s="125" customFormat="1" x14ac:dyDescent="0.25">
      <c r="A143" s="138"/>
      <c r="B143" s="138"/>
      <c r="C143" s="141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6"/>
      <c r="AN143" s="136"/>
      <c r="AO143" s="136"/>
    </row>
    <row r="144" spans="1:41" s="125" customFormat="1" x14ac:dyDescent="0.25">
      <c r="A144" s="138"/>
      <c r="B144" s="138"/>
      <c r="C144" s="141"/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6"/>
      <c r="AN144" s="136"/>
      <c r="AO144" s="136"/>
    </row>
    <row r="145" spans="1:41" s="125" customFormat="1" x14ac:dyDescent="0.25">
      <c r="A145" s="138"/>
      <c r="B145" s="138"/>
      <c r="C145" s="141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6"/>
      <c r="AN145" s="136"/>
      <c r="AO145" s="136"/>
    </row>
    <row r="146" spans="1:41" s="125" customFormat="1" x14ac:dyDescent="0.25">
      <c r="A146" s="138"/>
      <c r="B146" s="138"/>
      <c r="C146" s="141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6"/>
      <c r="AN146" s="136"/>
      <c r="AO146" s="136"/>
    </row>
    <row r="147" spans="1:41" s="125" customFormat="1" x14ac:dyDescent="0.25">
      <c r="A147" s="138"/>
      <c r="B147" s="138"/>
      <c r="C147" s="141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6"/>
      <c r="AN147" s="136"/>
      <c r="AO147" s="136"/>
    </row>
    <row r="148" spans="1:41" s="125" customFormat="1" x14ac:dyDescent="0.25">
      <c r="A148" s="138"/>
      <c r="B148" s="138"/>
      <c r="C148" s="141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6"/>
      <c r="AN148" s="136"/>
      <c r="AO148" s="136"/>
    </row>
    <row r="149" spans="1:41" s="125" customFormat="1" x14ac:dyDescent="0.25">
      <c r="A149" s="138"/>
      <c r="B149" s="138"/>
      <c r="C149" s="141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6"/>
      <c r="AN149" s="136"/>
      <c r="AO149" s="136"/>
    </row>
    <row r="150" spans="1:41" s="125" customFormat="1" x14ac:dyDescent="0.25">
      <c r="A150" s="138"/>
      <c r="B150" s="138"/>
      <c r="C150" s="141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6"/>
      <c r="AN150" s="136"/>
      <c r="AO150" s="136"/>
    </row>
    <row r="151" spans="1:41" s="125" customFormat="1" x14ac:dyDescent="0.25">
      <c r="A151" s="138"/>
      <c r="B151" s="138"/>
      <c r="C151" s="141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6"/>
      <c r="AN151" s="136"/>
      <c r="AO151" s="136"/>
    </row>
    <row r="152" spans="1:41" s="125" customFormat="1" x14ac:dyDescent="0.25">
      <c r="A152" s="138"/>
      <c r="B152" s="138"/>
      <c r="C152" s="141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6"/>
      <c r="AN152" s="136"/>
      <c r="AO152" s="136"/>
    </row>
    <row r="153" spans="1:41" s="125" customFormat="1" x14ac:dyDescent="0.25">
      <c r="A153" s="138"/>
      <c r="B153" s="138"/>
      <c r="C153" s="141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6"/>
      <c r="AN153" s="136"/>
      <c r="AO153" s="136"/>
    </row>
    <row r="154" spans="1:41" s="125" customFormat="1" x14ac:dyDescent="0.25">
      <c r="A154" s="138"/>
      <c r="B154" s="138"/>
      <c r="C154" s="141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6"/>
      <c r="AN154" s="136"/>
      <c r="AO154" s="136"/>
    </row>
    <row r="155" spans="1:41" s="125" customFormat="1" x14ac:dyDescent="0.25">
      <c r="A155" s="138"/>
      <c r="B155" s="138"/>
      <c r="C155" s="141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6"/>
      <c r="AN155" s="136"/>
      <c r="AO155" s="136"/>
    </row>
    <row r="156" spans="1:41" s="125" customFormat="1" x14ac:dyDescent="0.25">
      <c r="A156" s="138"/>
      <c r="B156" s="138"/>
      <c r="C156" s="141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6"/>
      <c r="AN156" s="136"/>
      <c r="AO156" s="136"/>
    </row>
    <row r="157" spans="1:41" s="125" customFormat="1" x14ac:dyDescent="0.25">
      <c r="A157" s="138"/>
      <c r="B157" s="138"/>
      <c r="C157" s="141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6"/>
      <c r="AN157" s="136"/>
      <c r="AO157" s="136"/>
    </row>
    <row r="158" spans="1:41" s="125" customFormat="1" x14ac:dyDescent="0.25">
      <c r="A158" s="138"/>
      <c r="B158" s="138"/>
      <c r="C158" s="141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6"/>
      <c r="AN158" s="136"/>
      <c r="AO158" s="136"/>
    </row>
    <row r="159" spans="1:41" s="125" customFormat="1" x14ac:dyDescent="0.25">
      <c r="A159" s="138"/>
      <c r="B159" s="138"/>
      <c r="C159" s="141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6"/>
      <c r="AN159" s="136"/>
      <c r="AO159" s="136"/>
    </row>
    <row r="160" spans="1:41" s="125" customFormat="1" x14ac:dyDescent="0.25">
      <c r="A160" s="138"/>
      <c r="B160" s="138"/>
      <c r="C160" s="141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6"/>
      <c r="AN160" s="136"/>
      <c r="AO160" s="136"/>
    </row>
    <row r="161" spans="1:41" s="125" customFormat="1" x14ac:dyDescent="0.25">
      <c r="A161" s="138"/>
      <c r="B161" s="138"/>
      <c r="C161" s="141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6"/>
      <c r="AN161" s="136"/>
      <c r="AO161" s="136"/>
    </row>
    <row r="162" spans="1:41" s="125" customFormat="1" x14ac:dyDescent="0.25">
      <c r="A162" s="138"/>
      <c r="B162" s="138"/>
      <c r="C162" s="141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6"/>
      <c r="AN162" s="136"/>
      <c r="AO162" s="136"/>
    </row>
    <row r="163" spans="1:41" s="125" customFormat="1" x14ac:dyDescent="0.25">
      <c r="A163" s="138"/>
      <c r="B163" s="138"/>
      <c r="C163" s="141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6"/>
      <c r="AN163" s="136"/>
      <c r="AO163" s="136"/>
    </row>
    <row r="164" spans="1:41" s="125" customFormat="1" x14ac:dyDescent="0.25">
      <c r="A164" s="138"/>
      <c r="B164" s="138"/>
      <c r="C164" s="141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6"/>
      <c r="AN164" s="136"/>
      <c r="AO164" s="136"/>
    </row>
    <row r="165" spans="1:41" s="125" customFormat="1" x14ac:dyDescent="0.25">
      <c r="A165" s="138"/>
      <c r="B165" s="138"/>
      <c r="C165" s="141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6"/>
      <c r="AN165" s="136"/>
      <c r="AO165" s="136"/>
    </row>
    <row r="166" spans="1:41" s="125" customFormat="1" x14ac:dyDescent="0.25">
      <c r="A166" s="138"/>
      <c r="B166" s="138"/>
      <c r="C166" s="141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6"/>
      <c r="AN166" s="136"/>
      <c r="AO166" s="136"/>
    </row>
    <row r="167" spans="1:41" s="125" customFormat="1" x14ac:dyDescent="0.25">
      <c r="A167" s="138"/>
      <c r="B167" s="138"/>
      <c r="C167" s="141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6"/>
      <c r="AN167" s="136"/>
      <c r="AO167" s="136"/>
    </row>
    <row r="168" spans="1:41" s="125" customFormat="1" x14ac:dyDescent="0.25">
      <c r="A168" s="138"/>
      <c r="B168" s="138"/>
      <c r="C168" s="141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6"/>
      <c r="AN168" s="136"/>
      <c r="AO168" s="136"/>
    </row>
    <row r="169" spans="1:41" s="125" customFormat="1" x14ac:dyDescent="0.25">
      <c r="A169" s="138"/>
      <c r="B169" s="138"/>
      <c r="C169" s="141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6"/>
      <c r="AN169" s="136"/>
      <c r="AO169" s="136"/>
    </row>
    <row r="170" spans="1:41" s="125" customFormat="1" x14ac:dyDescent="0.25">
      <c r="A170" s="138"/>
      <c r="B170" s="138"/>
      <c r="C170" s="141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6"/>
      <c r="AN170" s="136"/>
      <c r="AO170" s="136"/>
    </row>
    <row r="171" spans="1:41" s="125" customFormat="1" x14ac:dyDescent="0.25">
      <c r="A171" s="138"/>
      <c r="B171" s="138"/>
      <c r="C171" s="141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6"/>
      <c r="AN171" s="136"/>
      <c r="AO171" s="136"/>
    </row>
    <row r="172" spans="1:41" s="125" customFormat="1" x14ac:dyDescent="0.25">
      <c r="A172" s="138"/>
      <c r="B172" s="138"/>
      <c r="C172" s="141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6"/>
      <c r="AN172" s="136"/>
      <c r="AO172" s="136"/>
    </row>
    <row r="173" spans="1:41" s="125" customFormat="1" x14ac:dyDescent="0.25">
      <c r="A173" s="138"/>
      <c r="B173" s="138"/>
      <c r="C173" s="141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6"/>
      <c r="AN173" s="136"/>
      <c r="AO173" s="136"/>
    </row>
    <row r="174" spans="1:41" s="125" customFormat="1" x14ac:dyDescent="0.25">
      <c r="A174" s="138"/>
      <c r="B174" s="138"/>
      <c r="C174" s="141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6"/>
      <c r="AN174" s="136"/>
      <c r="AO174" s="136"/>
    </row>
    <row r="175" spans="1:41" s="125" customFormat="1" x14ac:dyDescent="0.25">
      <c r="A175" s="138"/>
      <c r="B175" s="138"/>
      <c r="C175" s="141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6"/>
      <c r="AN175" s="136"/>
      <c r="AO175" s="136"/>
    </row>
    <row r="176" spans="1:41" s="125" customFormat="1" x14ac:dyDescent="0.25">
      <c r="A176" s="138"/>
      <c r="B176" s="138"/>
      <c r="C176" s="141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6"/>
      <c r="AN176" s="136"/>
      <c r="AO176" s="136"/>
    </row>
    <row r="177" spans="1:41" s="125" customFormat="1" x14ac:dyDescent="0.25">
      <c r="A177" s="138"/>
      <c r="B177" s="138"/>
      <c r="C177" s="141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6"/>
      <c r="AN177" s="136"/>
      <c r="AO177" s="136"/>
    </row>
    <row r="178" spans="1:41" s="125" customFormat="1" x14ac:dyDescent="0.25">
      <c r="A178" s="138"/>
      <c r="B178" s="138"/>
      <c r="C178" s="141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6"/>
      <c r="AN178" s="136"/>
      <c r="AO178" s="136"/>
    </row>
    <row r="179" spans="1:41" s="125" customFormat="1" x14ac:dyDescent="0.25">
      <c r="A179" s="138"/>
      <c r="B179" s="138"/>
      <c r="C179" s="141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6"/>
      <c r="AN179" s="136"/>
      <c r="AO179" s="136"/>
    </row>
    <row r="180" spans="1:41" s="125" customFormat="1" x14ac:dyDescent="0.25">
      <c r="A180" s="138"/>
      <c r="B180" s="138"/>
      <c r="C180" s="141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6"/>
      <c r="AN180" s="136"/>
      <c r="AO180" s="136"/>
    </row>
    <row r="181" spans="1:41" s="125" customFormat="1" x14ac:dyDescent="0.25">
      <c r="A181" s="138"/>
      <c r="B181" s="138"/>
      <c r="C181" s="141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6"/>
      <c r="AN181" s="136"/>
      <c r="AO181" s="136"/>
    </row>
    <row r="182" spans="1:41" s="125" customFormat="1" x14ac:dyDescent="0.25">
      <c r="A182" s="138"/>
      <c r="B182" s="138"/>
      <c r="C182" s="141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6"/>
      <c r="AN182" s="136"/>
      <c r="AO182" s="136"/>
    </row>
    <row r="183" spans="1:41" s="125" customFormat="1" x14ac:dyDescent="0.25">
      <c r="A183" s="138"/>
      <c r="B183" s="138"/>
      <c r="C183" s="141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6"/>
      <c r="AN183" s="136"/>
      <c r="AO183" s="136"/>
    </row>
    <row r="184" spans="1:41" s="125" customFormat="1" x14ac:dyDescent="0.25">
      <c r="A184" s="138"/>
      <c r="B184" s="138"/>
      <c r="C184" s="141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6"/>
      <c r="AN184" s="136"/>
      <c r="AO184" s="136"/>
    </row>
    <row r="185" spans="1:41" s="125" customFormat="1" x14ac:dyDescent="0.25">
      <c r="A185" s="138"/>
      <c r="B185" s="138"/>
      <c r="C185" s="141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6"/>
      <c r="AN185" s="136"/>
      <c r="AO185" s="136"/>
    </row>
    <row r="186" spans="1:41" s="125" customFormat="1" x14ac:dyDescent="0.25">
      <c r="A186" s="138"/>
      <c r="B186" s="138"/>
      <c r="C186" s="141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6"/>
      <c r="AN186" s="136"/>
      <c r="AO186" s="136"/>
    </row>
    <row r="187" spans="1:41" s="125" customFormat="1" x14ac:dyDescent="0.25">
      <c r="A187" s="138"/>
      <c r="B187" s="138"/>
      <c r="C187" s="141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6"/>
      <c r="AN187" s="136"/>
      <c r="AO187" s="136"/>
    </row>
    <row r="188" spans="1:41" s="125" customFormat="1" x14ac:dyDescent="0.25">
      <c r="A188" s="138"/>
      <c r="B188" s="138"/>
      <c r="C188" s="141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6"/>
      <c r="AN188" s="136"/>
      <c r="AO188" s="136"/>
    </row>
    <row r="189" spans="1:41" s="125" customFormat="1" x14ac:dyDescent="0.25">
      <c r="A189" s="138"/>
      <c r="B189" s="138"/>
      <c r="C189" s="141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6"/>
      <c r="AN189" s="136"/>
      <c r="AO189" s="136"/>
    </row>
    <row r="190" spans="1:41" s="125" customFormat="1" x14ac:dyDescent="0.25">
      <c r="A190" s="138"/>
      <c r="B190" s="138"/>
      <c r="C190" s="141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6"/>
      <c r="AN190" s="136"/>
      <c r="AO190" s="136"/>
    </row>
    <row r="191" spans="1:41" s="125" customFormat="1" x14ac:dyDescent="0.25">
      <c r="A191" s="138"/>
      <c r="B191" s="138"/>
      <c r="C191" s="141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6"/>
      <c r="AN191" s="136"/>
      <c r="AO191" s="136"/>
    </row>
    <row r="192" spans="1:41" s="125" customFormat="1" x14ac:dyDescent="0.25">
      <c r="A192" s="138"/>
      <c r="B192" s="138"/>
      <c r="C192" s="141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6"/>
      <c r="AN192" s="136"/>
      <c r="AO192" s="136"/>
    </row>
    <row r="193" spans="1:41" s="125" customFormat="1" x14ac:dyDescent="0.25">
      <c r="A193" s="138"/>
      <c r="B193" s="138"/>
      <c r="C193" s="141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6"/>
      <c r="AN193" s="136"/>
      <c r="AO193" s="136"/>
    </row>
    <row r="194" spans="1:41" s="125" customFormat="1" x14ac:dyDescent="0.25">
      <c r="A194" s="138"/>
      <c r="B194" s="138"/>
      <c r="C194" s="141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6"/>
      <c r="AN194" s="136"/>
      <c r="AO194" s="136"/>
    </row>
    <row r="195" spans="1:41" s="125" customFormat="1" x14ac:dyDescent="0.25">
      <c r="A195" s="138"/>
      <c r="B195" s="138"/>
      <c r="C195" s="141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6"/>
      <c r="AN195" s="136"/>
      <c r="AO195" s="136"/>
    </row>
    <row r="196" spans="1:41" s="125" customFormat="1" x14ac:dyDescent="0.25">
      <c r="A196" s="138"/>
      <c r="B196" s="138"/>
      <c r="C196" s="141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6"/>
      <c r="AN196" s="136"/>
      <c r="AO196" s="136"/>
    </row>
    <row r="197" spans="1:41" s="125" customFormat="1" x14ac:dyDescent="0.25">
      <c r="A197" s="138"/>
      <c r="B197" s="138"/>
      <c r="C197" s="141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6"/>
      <c r="AN197" s="136"/>
      <c r="AO197" s="136"/>
    </row>
    <row r="198" spans="1:41" s="125" customFormat="1" x14ac:dyDescent="0.25">
      <c r="A198" s="138"/>
      <c r="B198" s="138"/>
      <c r="C198" s="141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6"/>
      <c r="AN198" s="136"/>
      <c r="AO198" s="136"/>
    </row>
    <row r="199" spans="1:41" s="125" customFormat="1" x14ac:dyDescent="0.25">
      <c r="A199" s="138"/>
      <c r="B199" s="138"/>
      <c r="C199" s="141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6"/>
      <c r="AN199" s="136"/>
      <c r="AO199" s="136"/>
    </row>
    <row r="200" spans="1:41" s="125" customFormat="1" x14ac:dyDescent="0.25">
      <c r="A200" s="138"/>
      <c r="B200" s="138"/>
      <c r="C200" s="141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6"/>
      <c r="AN200" s="136"/>
      <c r="AO200" s="136"/>
    </row>
    <row r="201" spans="1:41" s="125" customFormat="1" x14ac:dyDescent="0.25">
      <c r="A201" s="138"/>
      <c r="B201" s="138"/>
      <c r="C201" s="141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6"/>
      <c r="AN201" s="136"/>
      <c r="AO201" s="136"/>
    </row>
    <row r="202" spans="1:41" s="125" customFormat="1" x14ac:dyDescent="0.25">
      <c r="A202" s="138"/>
      <c r="B202" s="138"/>
      <c r="C202" s="141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6"/>
      <c r="AN202" s="136"/>
      <c r="AO202" s="136"/>
    </row>
    <row r="203" spans="1:41" s="125" customFormat="1" x14ac:dyDescent="0.25">
      <c r="A203" s="138"/>
      <c r="B203" s="138"/>
      <c r="C203" s="141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6"/>
      <c r="AN203" s="136"/>
      <c r="AO203" s="136"/>
    </row>
    <row r="204" spans="1:41" s="125" customFormat="1" x14ac:dyDescent="0.25">
      <c r="A204" s="138"/>
      <c r="B204" s="138"/>
      <c r="C204" s="141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6"/>
      <c r="AN204" s="136"/>
      <c r="AO204" s="136"/>
    </row>
    <row r="205" spans="1:41" s="125" customFormat="1" x14ac:dyDescent="0.25">
      <c r="A205" s="138"/>
      <c r="B205" s="138"/>
      <c r="C205" s="141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6"/>
      <c r="AN205" s="136"/>
      <c r="AO205" s="136"/>
    </row>
    <row r="206" spans="1:41" s="125" customFormat="1" x14ac:dyDescent="0.25">
      <c r="A206" s="138"/>
      <c r="B206" s="138"/>
      <c r="C206" s="141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6"/>
      <c r="AN206" s="136"/>
      <c r="AO206" s="136"/>
    </row>
    <row r="207" spans="1:41" s="125" customFormat="1" x14ac:dyDescent="0.25">
      <c r="A207" s="138"/>
      <c r="B207" s="138"/>
      <c r="C207" s="141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6"/>
      <c r="AN207" s="136"/>
      <c r="AO207" s="136"/>
    </row>
    <row r="208" spans="1:41" s="125" customFormat="1" x14ac:dyDescent="0.25">
      <c r="A208" s="138"/>
      <c r="B208" s="138"/>
      <c r="C208" s="141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6"/>
      <c r="AN208" s="136"/>
      <c r="AO208" s="136"/>
    </row>
    <row r="209" spans="1:41" s="125" customFormat="1" x14ac:dyDescent="0.25">
      <c r="A209" s="138"/>
      <c r="B209" s="138"/>
      <c r="C209" s="141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6"/>
      <c r="AN209" s="136"/>
      <c r="AO209" s="136"/>
    </row>
    <row r="210" spans="1:41" s="125" customFormat="1" x14ac:dyDescent="0.25">
      <c r="A210" s="138"/>
      <c r="B210" s="138"/>
      <c r="C210" s="141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6"/>
      <c r="AN210" s="136"/>
      <c r="AO210" s="136"/>
    </row>
    <row r="211" spans="1:41" s="125" customFormat="1" x14ac:dyDescent="0.25">
      <c r="A211" s="138"/>
      <c r="B211" s="138"/>
      <c r="C211" s="141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6"/>
      <c r="AN211" s="136"/>
      <c r="AO211" s="136"/>
    </row>
    <row r="212" spans="1:41" s="125" customFormat="1" x14ac:dyDescent="0.25">
      <c r="A212" s="138"/>
      <c r="B212" s="138"/>
      <c r="C212" s="141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6"/>
      <c r="AN212" s="136"/>
      <c r="AO212" s="136"/>
    </row>
    <row r="213" spans="1:41" s="125" customFormat="1" x14ac:dyDescent="0.25">
      <c r="A213" s="138"/>
      <c r="B213" s="138"/>
      <c r="C213" s="141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6"/>
      <c r="AN213" s="136"/>
      <c r="AO213" s="136"/>
    </row>
    <row r="214" spans="1:41" s="125" customFormat="1" x14ac:dyDescent="0.25">
      <c r="A214" s="138"/>
      <c r="B214" s="138"/>
      <c r="C214" s="141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6"/>
      <c r="AN214" s="136"/>
      <c r="AO214" s="136"/>
    </row>
    <row r="215" spans="1:41" s="125" customFormat="1" x14ac:dyDescent="0.25">
      <c r="A215" s="138"/>
      <c r="B215" s="138"/>
      <c r="C215" s="141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6"/>
      <c r="AN215" s="136"/>
      <c r="AO215" s="136"/>
    </row>
    <row r="216" spans="1:41" s="125" customFormat="1" x14ac:dyDescent="0.25">
      <c r="A216" s="138"/>
      <c r="B216" s="138"/>
      <c r="C216" s="141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6"/>
      <c r="AN216" s="136"/>
      <c r="AO216" s="136"/>
    </row>
    <row r="217" spans="1:41" s="125" customFormat="1" x14ac:dyDescent="0.25">
      <c r="A217" s="138"/>
      <c r="B217" s="138"/>
      <c r="C217" s="141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6"/>
      <c r="AN217" s="136"/>
      <c r="AO217" s="136"/>
    </row>
    <row r="218" spans="1:41" s="125" customFormat="1" x14ac:dyDescent="0.25">
      <c r="A218" s="138"/>
      <c r="B218" s="138"/>
      <c r="C218" s="141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6"/>
      <c r="AN218" s="136"/>
      <c r="AO218" s="136"/>
    </row>
    <row r="219" spans="1:41" s="125" customFormat="1" x14ac:dyDescent="0.25">
      <c r="A219" s="138"/>
      <c r="B219" s="138"/>
      <c r="C219" s="141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6"/>
      <c r="AN219" s="136"/>
      <c r="AO219" s="136"/>
    </row>
    <row r="220" spans="1:41" s="125" customFormat="1" x14ac:dyDescent="0.25">
      <c r="A220" s="138"/>
      <c r="B220" s="138"/>
      <c r="C220" s="141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6"/>
      <c r="AN220" s="136"/>
      <c r="AO220" s="136"/>
    </row>
    <row r="221" spans="1:41" s="125" customFormat="1" x14ac:dyDescent="0.25">
      <c r="A221" s="138"/>
      <c r="B221" s="138"/>
      <c r="C221" s="141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6"/>
      <c r="AN221" s="136"/>
      <c r="AO221" s="136"/>
    </row>
    <row r="222" spans="1:41" s="125" customFormat="1" x14ac:dyDescent="0.25">
      <c r="A222" s="138"/>
      <c r="B222" s="138"/>
      <c r="C222" s="141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6"/>
      <c r="AN222" s="136"/>
      <c r="AO222" s="136"/>
    </row>
    <row r="223" spans="1:41" s="125" customFormat="1" x14ac:dyDescent="0.25">
      <c r="A223" s="138"/>
      <c r="B223" s="138"/>
      <c r="C223" s="141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6"/>
      <c r="AN223" s="136"/>
      <c r="AO223" s="136"/>
    </row>
    <row r="224" spans="1:41" s="125" customFormat="1" x14ac:dyDescent="0.25">
      <c r="A224" s="138"/>
      <c r="B224" s="138"/>
      <c r="C224" s="141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6"/>
      <c r="AN224" s="136"/>
      <c r="AO224" s="136"/>
    </row>
    <row r="225" spans="1:41" s="125" customFormat="1" x14ac:dyDescent="0.25">
      <c r="A225" s="138"/>
      <c r="B225" s="138"/>
      <c r="C225" s="141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6"/>
      <c r="AN225" s="136"/>
      <c r="AO225" s="136"/>
    </row>
    <row r="226" spans="1:41" s="125" customFormat="1" x14ac:dyDescent="0.25">
      <c r="A226" s="138"/>
      <c r="B226" s="138"/>
      <c r="C226" s="141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6"/>
      <c r="AN226" s="136"/>
      <c r="AO226" s="136"/>
    </row>
    <row r="227" spans="1:41" s="125" customFormat="1" x14ac:dyDescent="0.25">
      <c r="A227" s="138"/>
      <c r="B227" s="138"/>
      <c r="C227" s="141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6"/>
      <c r="AN227" s="136"/>
      <c r="AO227" s="136"/>
    </row>
    <row r="228" spans="1:41" s="125" customFormat="1" x14ac:dyDescent="0.25">
      <c r="A228" s="138"/>
      <c r="B228" s="138"/>
      <c r="C228" s="141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6"/>
      <c r="AN228" s="136"/>
      <c r="AO228" s="136"/>
    </row>
    <row r="229" spans="1:41" s="125" customFormat="1" x14ac:dyDescent="0.25">
      <c r="A229" s="138"/>
      <c r="B229" s="138"/>
      <c r="C229" s="141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6"/>
      <c r="AN229" s="136"/>
      <c r="AO229" s="136"/>
    </row>
    <row r="230" spans="1:41" s="125" customFormat="1" x14ac:dyDescent="0.25">
      <c r="A230" s="138"/>
      <c r="B230" s="138"/>
      <c r="C230" s="141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6"/>
      <c r="AN230" s="136"/>
      <c r="AO230" s="136"/>
    </row>
    <row r="231" spans="1:41" s="125" customFormat="1" x14ac:dyDescent="0.25">
      <c r="A231" s="138"/>
      <c r="B231" s="138"/>
      <c r="C231" s="141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6"/>
      <c r="AN231" s="136"/>
      <c r="AO231" s="136"/>
    </row>
    <row r="232" spans="1:41" s="125" customFormat="1" x14ac:dyDescent="0.25">
      <c r="A232" s="138"/>
      <c r="B232" s="138"/>
      <c r="C232" s="141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6"/>
      <c r="AN232" s="136"/>
      <c r="AO232" s="136"/>
    </row>
    <row r="233" spans="1:41" s="125" customFormat="1" x14ac:dyDescent="0.25">
      <c r="A233" s="138"/>
      <c r="B233" s="138"/>
      <c r="C233" s="141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6"/>
      <c r="AN233" s="136"/>
      <c r="AO233" s="136"/>
    </row>
    <row r="234" spans="1:41" s="125" customFormat="1" x14ac:dyDescent="0.25">
      <c r="A234" s="138"/>
      <c r="B234" s="138"/>
      <c r="C234" s="141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6"/>
      <c r="AN234" s="136"/>
      <c r="AO234" s="136"/>
    </row>
    <row r="235" spans="1:41" s="125" customFormat="1" x14ac:dyDescent="0.25">
      <c r="A235" s="138"/>
      <c r="B235" s="138"/>
      <c r="C235" s="141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6"/>
      <c r="AN235" s="136"/>
      <c r="AO235" s="136"/>
    </row>
    <row r="236" spans="1:41" s="125" customFormat="1" x14ac:dyDescent="0.25">
      <c r="A236" s="138"/>
      <c r="B236" s="138"/>
      <c r="C236" s="141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6"/>
      <c r="AN236" s="136"/>
      <c r="AO236" s="136"/>
    </row>
    <row r="237" spans="1:41" s="125" customFormat="1" x14ac:dyDescent="0.25">
      <c r="A237" s="138"/>
      <c r="B237" s="138"/>
      <c r="C237" s="141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6"/>
      <c r="AN237" s="136"/>
      <c r="AO237" s="136"/>
    </row>
    <row r="238" spans="1:41" s="125" customFormat="1" x14ac:dyDescent="0.25">
      <c r="A238" s="138"/>
      <c r="B238" s="138"/>
      <c r="C238" s="141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6"/>
      <c r="AN238" s="136"/>
      <c r="AO238" s="136"/>
    </row>
    <row r="239" spans="1:41" s="125" customFormat="1" x14ac:dyDescent="0.25">
      <c r="A239" s="138"/>
      <c r="B239" s="138"/>
      <c r="C239" s="141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6"/>
      <c r="AN239" s="136"/>
      <c r="AO239" s="136"/>
    </row>
    <row r="240" spans="1:41" s="125" customFormat="1" x14ac:dyDescent="0.25">
      <c r="A240" s="138"/>
      <c r="B240" s="138"/>
      <c r="C240" s="141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6"/>
      <c r="AN240" s="136"/>
      <c r="AO240" s="136"/>
    </row>
    <row r="241" spans="1:41" s="125" customFormat="1" x14ac:dyDescent="0.25">
      <c r="A241" s="138"/>
      <c r="B241" s="138"/>
      <c r="C241" s="141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6"/>
      <c r="AN241" s="136"/>
      <c r="AO241" s="136"/>
    </row>
    <row r="242" spans="1:41" s="125" customFormat="1" x14ac:dyDescent="0.25">
      <c r="A242" s="138"/>
      <c r="B242" s="138"/>
      <c r="C242" s="141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6"/>
      <c r="AN242" s="136"/>
      <c r="AO242" s="136"/>
    </row>
    <row r="243" spans="1:41" s="125" customFormat="1" x14ac:dyDescent="0.25">
      <c r="A243" s="138"/>
      <c r="B243" s="138"/>
      <c r="C243" s="141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6"/>
      <c r="AN243" s="136"/>
      <c r="AO243" s="136"/>
    </row>
    <row r="244" spans="1:41" s="125" customFormat="1" x14ac:dyDescent="0.25">
      <c r="A244" s="138"/>
      <c r="B244" s="138"/>
      <c r="C244" s="141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6"/>
      <c r="AN244" s="136"/>
      <c r="AO244" s="136"/>
    </row>
    <row r="245" spans="1:41" s="125" customFormat="1" x14ac:dyDescent="0.25">
      <c r="A245" s="138"/>
      <c r="B245" s="138"/>
      <c r="C245" s="141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6"/>
      <c r="AN245" s="136"/>
      <c r="AO245" s="136"/>
    </row>
    <row r="246" spans="1:41" s="125" customFormat="1" x14ac:dyDescent="0.25">
      <c r="A246" s="138"/>
      <c r="B246" s="138"/>
      <c r="C246" s="141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6"/>
      <c r="AN246" s="136"/>
      <c r="AO246" s="136"/>
    </row>
    <row r="247" spans="1:41" s="125" customFormat="1" x14ac:dyDescent="0.25">
      <c r="A247" s="138"/>
      <c r="B247" s="138"/>
      <c r="C247" s="141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6"/>
      <c r="AN247" s="136"/>
      <c r="AO247" s="136"/>
    </row>
    <row r="248" spans="1:41" s="125" customFormat="1" x14ac:dyDescent="0.25">
      <c r="A248" s="138"/>
      <c r="B248" s="138"/>
      <c r="C248" s="141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6"/>
      <c r="AN248" s="136"/>
      <c r="AO248" s="136"/>
    </row>
    <row r="249" spans="1:41" s="125" customFormat="1" x14ac:dyDescent="0.25">
      <c r="A249" s="138"/>
      <c r="B249" s="138"/>
      <c r="C249" s="141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6"/>
      <c r="AN249" s="136"/>
      <c r="AO249" s="136"/>
    </row>
    <row r="250" spans="1:41" s="125" customFormat="1" x14ac:dyDescent="0.25">
      <c r="A250" s="138"/>
      <c r="B250" s="138"/>
      <c r="C250" s="141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6"/>
      <c r="AN250" s="136"/>
      <c r="AO250" s="136"/>
    </row>
    <row r="251" spans="1:41" s="125" customFormat="1" x14ac:dyDescent="0.25">
      <c r="A251" s="138"/>
      <c r="B251" s="138"/>
      <c r="C251" s="141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6"/>
      <c r="AN251" s="136"/>
      <c r="AO251" s="136"/>
    </row>
    <row r="252" spans="1:41" s="125" customFormat="1" x14ac:dyDescent="0.25">
      <c r="A252" s="138"/>
      <c r="B252" s="138"/>
      <c r="C252" s="141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6"/>
      <c r="AN252" s="136"/>
      <c r="AO252" s="136"/>
    </row>
    <row r="253" spans="1:41" s="125" customFormat="1" x14ac:dyDescent="0.25">
      <c r="A253" s="138"/>
      <c r="B253" s="138"/>
      <c r="C253" s="141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6"/>
      <c r="AN253" s="136"/>
      <c r="AO253" s="136"/>
    </row>
    <row r="254" spans="1:41" s="125" customFormat="1" x14ac:dyDescent="0.25">
      <c r="A254" s="138"/>
      <c r="B254" s="138"/>
      <c r="C254" s="141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6"/>
      <c r="AN254" s="136"/>
      <c r="AO254" s="136"/>
    </row>
    <row r="255" spans="1:41" s="125" customFormat="1" x14ac:dyDescent="0.25">
      <c r="A255" s="138"/>
      <c r="B255" s="138"/>
      <c r="C255" s="141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6"/>
      <c r="AN255" s="136"/>
      <c r="AO255" s="136"/>
    </row>
    <row r="256" spans="1:41" s="125" customFormat="1" x14ac:dyDescent="0.25">
      <c r="A256" s="138"/>
      <c r="B256" s="138"/>
      <c r="C256" s="141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6"/>
      <c r="AN256" s="136"/>
      <c r="AO256" s="136"/>
    </row>
    <row r="257" spans="1:41" s="125" customFormat="1" x14ac:dyDescent="0.25">
      <c r="A257" s="138"/>
      <c r="B257" s="138"/>
      <c r="C257" s="141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6"/>
      <c r="AN257" s="136"/>
      <c r="AO257" s="136"/>
    </row>
    <row r="258" spans="1:41" s="125" customFormat="1" x14ac:dyDescent="0.25">
      <c r="A258" s="138"/>
      <c r="B258" s="138"/>
      <c r="C258" s="141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6"/>
      <c r="AN258" s="136"/>
      <c r="AO258" s="136"/>
    </row>
    <row r="259" spans="1:41" s="125" customFormat="1" x14ac:dyDescent="0.25">
      <c r="A259" s="138"/>
      <c r="B259" s="138"/>
      <c r="C259" s="141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6"/>
      <c r="AN259" s="136"/>
      <c r="AO259" s="136"/>
    </row>
    <row r="260" spans="1:41" s="125" customFormat="1" x14ac:dyDescent="0.25">
      <c r="A260" s="138"/>
      <c r="B260" s="138"/>
      <c r="C260" s="141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6"/>
      <c r="AN260" s="136"/>
      <c r="AO260" s="136"/>
    </row>
    <row r="261" spans="1:41" s="125" customFormat="1" x14ac:dyDescent="0.25">
      <c r="A261" s="138"/>
      <c r="B261" s="138"/>
      <c r="C261" s="141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6"/>
      <c r="AN261" s="136"/>
      <c r="AO261" s="136"/>
    </row>
    <row r="262" spans="1:41" s="125" customFormat="1" x14ac:dyDescent="0.25">
      <c r="A262" s="138"/>
      <c r="B262" s="138"/>
      <c r="C262" s="141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6"/>
      <c r="AN262" s="136"/>
      <c r="AO262" s="136"/>
    </row>
    <row r="263" spans="1:41" s="125" customFormat="1" x14ac:dyDescent="0.25">
      <c r="A263" s="138"/>
      <c r="B263" s="138"/>
      <c r="C263" s="141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6"/>
      <c r="AN263" s="136"/>
      <c r="AO263" s="136"/>
    </row>
    <row r="264" spans="1:41" s="125" customFormat="1" x14ac:dyDescent="0.25">
      <c r="A264" s="138"/>
      <c r="B264" s="138"/>
      <c r="C264" s="141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6"/>
      <c r="AN264" s="136"/>
      <c r="AO264" s="136"/>
    </row>
    <row r="265" spans="1:41" s="125" customFormat="1" x14ac:dyDescent="0.25">
      <c r="A265" s="138"/>
      <c r="B265" s="138"/>
      <c r="C265" s="141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6"/>
      <c r="AN265" s="136"/>
      <c r="AO265" s="136"/>
    </row>
    <row r="266" spans="1:41" s="125" customFormat="1" x14ac:dyDescent="0.25">
      <c r="A266" s="138"/>
      <c r="B266" s="138"/>
      <c r="C266" s="141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6"/>
      <c r="AN266" s="136"/>
      <c r="AO266" s="136"/>
    </row>
    <row r="267" spans="1:41" s="125" customFormat="1" x14ac:dyDescent="0.25">
      <c r="A267" s="138"/>
      <c r="B267" s="138"/>
      <c r="C267" s="141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6"/>
      <c r="AN267" s="136"/>
      <c r="AO267" s="136"/>
    </row>
    <row r="268" spans="1:41" s="125" customFormat="1" x14ac:dyDescent="0.25">
      <c r="A268" s="138"/>
      <c r="B268" s="138"/>
      <c r="C268" s="141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6"/>
      <c r="AN268" s="136"/>
      <c r="AO268" s="136"/>
    </row>
    <row r="269" spans="1:41" s="125" customFormat="1" x14ac:dyDescent="0.25">
      <c r="A269" s="138"/>
      <c r="B269" s="138"/>
      <c r="C269" s="141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6"/>
      <c r="AN269" s="136"/>
      <c r="AO269" s="136"/>
    </row>
    <row r="270" spans="1:41" s="125" customFormat="1" x14ac:dyDescent="0.25">
      <c r="A270" s="138"/>
      <c r="B270" s="138"/>
      <c r="C270" s="141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6"/>
      <c r="AN270" s="136"/>
      <c r="AO270" s="136"/>
    </row>
    <row r="271" spans="1:41" s="125" customFormat="1" x14ac:dyDescent="0.25">
      <c r="A271" s="138"/>
      <c r="B271" s="138"/>
      <c r="C271" s="141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6"/>
      <c r="AN271" s="136"/>
      <c r="AO271" s="136"/>
    </row>
    <row r="272" spans="1:41" s="125" customFormat="1" x14ac:dyDescent="0.25">
      <c r="A272" s="138"/>
      <c r="B272" s="138"/>
      <c r="C272" s="141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6"/>
      <c r="AN272" s="136"/>
      <c r="AO272" s="136"/>
    </row>
    <row r="273" spans="1:41" s="125" customFormat="1" x14ac:dyDescent="0.25">
      <c r="A273" s="138"/>
      <c r="B273" s="138"/>
      <c r="C273" s="141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6"/>
      <c r="AN273" s="136"/>
      <c r="AO273" s="136"/>
    </row>
    <row r="274" spans="1:41" s="125" customFormat="1" x14ac:dyDescent="0.25">
      <c r="A274" s="138"/>
      <c r="B274" s="138"/>
      <c r="C274" s="141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6"/>
      <c r="AN274" s="136"/>
      <c r="AO274" s="136"/>
    </row>
    <row r="275" spans="1:41" s="125" customFormat="1" x14ac:dyDescent="0.25">
      <c r="A275" s="138"/>
      <c r="B275" s="138"/>
      <c r="C275" s="141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6"/>
      <c r="AN275" s="136"/>
      <c r="AO275" s="136"/>
    </row>
    <row r="276" spans="1:41" s="125" customFormat="1" x14ac:dyDescent="0.25">
      <c r="A276" s="138"/>
      <c r="B276" s="138"/>
      <c r="C276" s="141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6"/>
      <c r="AN276" s="136"/>
      <c r="AO276" s="136"/>
    </row>
    <row r="277" spans="1:41" s="125" customFormat="1" x14ac:dyDescent="0.25">
      <c r="A277" s="138"/>
      <c r="B277" s="138"/>
      <c r="C277" s="141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6"/>
      <c r="AN277" s="136"/>
      <c r="AO277" s="136"/>
    </row>
    <row r="278" spans="1:41" s="125" customFormat="1" x14ac:dyDescent="0.25">
      <c r="A278" s="138"/>
      <c r="B278" s="138"/>
      <c r="C278" s="141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6"/>
      <c r="AN278" s="136"/>
      <c r="AO278" s="136"/>
    </row>
    <row r="279" spans="1:41" s="125" customFormat="1" x14ac:dyDescent="0.25">
      <c r="A279" s="138"/>
      <c r="B279" s="138"/>
      <c r="C279" s="141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6"/>
      <c r="AN279" s="136"/>
      <c r="AO279" s="136"/>
    </row>
    <row r="280" spans="1:41" s="125" customFormat="1" x14ac:dyDescent="0.25">
      <c r="A280" s="138"/>
      <c r="B280" s="138"/>
      <c r="C280" s="141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6"/>
      <c r="AN280" s="136"/>
      <c r="AO280" s="136"/>
    </row>
    <row r="281" spans="1:41" s="125" customFormat="1" x14ac:dyDescent="0.25">
      <c r="A281" s="138"/>
      <c r="B281" s="138"/>
      <c r="C281" s="141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6"/>
      <c r="AN281" s="136"/>
      <c r="AO281" s="136"/>
    </row>
    <row r="282" spans="1:41" s="125" customFormat="1" x14ac:dyDescent="0.25">
      <c r="A282" s="138"/>
      <c r="B282" s="138"/>
      <c r="C282" s="141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6"/>
      <c r="AN282" s="136"/>
      <c r="AO282" s="136"/>
    </row>
    <row r="283" spans="1:41" s="125" customFormat="1" x14ac:dyDescent="0.25">
      <c r="A283" s="138"/>
      <c r="B283" s="138"/>
      <c r="C283" s="141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6"/>
      <c r="AN283" s="136"/>
      <c r="AO283" s="136"/>
    </row>
    <row r="284" spans="1:41" s="125" customFormat="1" x14ac:dyDescent="0.25">
      <c r="A284" s="138"/>
      <c r="B284" s="138"/>
      <c r="C284" s="141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6"/>
      <c r="AN284" s="136"/>
      <c r="AO284" s="136"/>
    </row>
    <row r="285" spans="1:41" s="125" customFormat="1" x14ac:dyDescent="0.25">
      <c r="A285" s="138"/>
      <c r="B285" s="138"/>
      <c r="C285" s="141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6"/>
      <c r="AN285" s="136"/>
      <c r="AO285" s="136"/>
    </row>
    <row r="286" spans="1:41" s="125" customFormat="1" x14ac:dyDescent="0.25">
      <c r="A286" s="138"/>
      <c r="B286" s="138"/>
      <c r="C286" s="141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6"/>
      <c r="AN286" s="136"/>
      <c r="AO286" s="136"/>
    </row>
    <row r="287" spans="1:41" s="125" customFormat="1" x14ac:dyDescent="0.25">
      <c r="A287" s="138"/>
      <c r="B287" s="138"/>
      <c r="C287" s="141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6"/>
      <c r="AN287" s="136"/>
      <c r="AO287" s="136"/>
    </row>
    <row r="288" spans="1:41" s="125" customFormat="1" x14ac:dyDescent="0.25">
      <c r="A288" s="138"/>
      <c r="B288" s="138"/>
      <c r="C288" s="141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6"/>
      <c r="AN288" s="136"/>
      <c r="AO288" s="136"/>
    </row>
    <row r="289" spans="1:41" s="125" customFormat="1" x14ac:dyDescent="0.25">
      <c r="A289" s="138"/>
      <c r="B289" s="138"/>
      <c r="C289" s="141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6"/>
      <c r="AN289" s="136"/>
      <c r="AO289" s="136"/>
    </row>
    <row r="290" spans="1:41" s="125" customFormat="1" x14ac:dyDescent="0.25">
      <c r="A290" s="138"/>
      <c r="B290" s="138"/>
      <c r="C290" s="141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6"/>
      <c r="AN290" s="136"/>
      <c r="AO290" s="136"/>
    </row>
    <row r="291" spans="1:41" s="125" customFormat="1" x14ac:dyDescent="0.25">
      <c r="A291" s="138"/>
      <c r="B291" s="138"/>
      <c r="C291" s="141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6"/>
      <c r="AN291" s="136"/>
      <c r="AO291" s="136"/>
    </row>
    <row r="292" spans="1:41" s="125" customFormat="1" x14ac:dyDescent="0.25">
      <c r="A292" s="138"/>
      <c r="B292" s="138"/>
      <c r="C292" s="141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6"/>
      <c r="AN292" s="136"/>
      <c r="AO292" s="136"/>
    </row>
    <row r="293" spans="1:41" s="125" customFormat="1" x14ac:dyDescent="0.25">
      <c r="A293" s="138"/>
      <c r="B293" s="138"/>
      <c r="C293" s="141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6"/>
      <c r="AN293" s="136"/>
      <c r="AO293" s="136"/>
    </row>
    <row r="294" spans="1:41" s="125" customFormat="1" x14ac:dyDescent="0.25">
      <c r="A294" s="138"/>
      <c r="B294" s="138"/>
      <c r="C294" s="141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6"/>
      <c r="AN294" s="136"/>
      <c r="AO294" s="136"/>
    </row>
    <row r="295" spans="1:41" s="125" customFormat="1" x14ac:dyDescent="0.25">
      <c r="A295" s="138"/>
      <c r="B295" s="138"/>
      <c r="C295" s="141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6"/>
      <c r="AN295" s="136"/>
      <c r="AO295" s="136"/>
    </row>
    <row r="296" spans="1:41" s="125" customFormat="1" x14ac:dyDescent="0.25">
      <c r="A296" s="138"/>
      <c r="B296" s="138"/>
      <c r="C296" s="141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6"/>
      <c r="AN296" s="136"/>
      <c r="AO296" s="136"/>
    </row>
    <row r="297" spans="1:41" s="125" customFormat="1" x14ac:dyDescent="0.25">
      <c r="A297" s="138"/>
      <c r="B297" s="138"/>
      <c r="C297" s="141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6"/>
      <c r="AN297" s="136"/>
      <c r="AO297" s="136"/>
    </row>
    <row r="298" spans="1:41" s="125" customFormat="1" x14ac:dyDescent="0.25">
      <c r="A298" s="138"/>
      <c r="B298" s="138"/>
      <c r="C298" s="141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6"/>
      <c r="AN298" s="136"/>
      <c r="AO298" s="136"/>
    </row>
    <row r="299" spans="1:41" s="125" customFormat="1" x14ac:dyDescent="0.25">
      <c r="A299" s="138"/>
      <c r="B299" s="138"/>
      <c r="C299" s="141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6"/>
      <c r="AN299" s="136"/>
      <c r="AO299" s="136"/>
    </row>
    <row r="300" spans="1:41" s="125" customFormat="1" x14ac:dyDescent="0.25">
      <c r="A300" s="138"/>
      <c r="B300" s="138"/>
      <c r="C300" s="141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6"/>
      <c r="AN300" s="136"/>
      <c r="AO300" s="136"/>
    </row>
    <row r="301" spans="1:41" s="125" customFormat="1" x14ac:dyDescent="0.25">
      <c r="A301" s="138"/>
      <c r="B301" s="138"/>
      <c r="C301" s="141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6"/>
      <c r="AN301" s="136"/>
      <c r="AO301" s="136"/>
    </row>
    <row r="302" spans="1:41" s="125" customFormat="1" x14ac:dyDescent="0.25">
      <c r="A302" s="138"/>
      <c r="B302" s="138"/>
      <c r="C302" s="141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6"/>
      <c r="AN302" s="136"/>
      <c r="AO302" s="136"/>
    </row>
    <row r="303" spans="1:41" s="125" customFormat="1" x14ac:dyDescent="0.25">
      <c r="A303" s="138"/>
      <c r="B303" s="138"/>
      <c r="C303" s="141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6"/>
      <c r="AN303" s="136"/>
      <c r="AO303" s="136"/>
    </row>
    <row r="304" spans="1:41" s="125" customFormat="1" x14ac:dyDescent="0.25">
      <c r="A304" s="138"/>
      <c r="B304" s="138"/>
      <c r="C304" s="141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6"/>
      <c r="AN304" s="136"/>
      <c r="AO304" s="136"/>
    </row>
    <row r="305" spans="1:41" s="125" customFormat="1" x14ac:dyDescent="0.25">
      <c r="A305" s="138"/>
      <c r="B305" s="138"/>
      <c r="C305" s="141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6"/>
      <c r="AN305" s="136"/>
      <c r="AO305" s="136"/>
    </row>
    <row r="306" spans="1:41" s="125" customFormat="1" x14ac:dyDescent="0.25">
      <c r="A306" s="138"/>
      <c r="B306" s="138"/>
      <c r="C306" s="141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6"/>
      <c r="AN306" s="136"/>
      <c r="AO306" s="136"/>
    </row>
    <row r="307" spans="1:41" s="125" customFormat="1" x14ac:dyDescent="0.25">
      <c r="A307" s="138"/>
      <c r="B307" s="138"/>
      <c r="C307" s="141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6"/>
      <c r="AN307" s="136"/>
      <c r="AO307" s="136"/>
    </row>
    <row r="308" spans="1:41" s="125" customFormat="1" x14ac:dyDescent="0.25">
      <c r="A308" s="138"/>
      <c r="B308" s="138"/>
      <c r="C308" s="141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6"/>
      <c r="AN308" s="136"/>
      <c r="AO308" s="136"/>
    </row>
    <row r="309" spans="1:41" s="125" customFormat="1" x14ac:dyDescent="0.25">
      <c r="A309" s="138"/>
      <c r="B309" s="138"/>
      <c r="C309" s="141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6"/>
      <c r="AN309" s="136"/>
      <c r="AO309" s="136"/>
    </row>
    <row r="310" spans="1:41" s="125" customFormat="1" x14ac:dyDescent="0.25">
      <c r="A310" s="138"/>
      <c r="B310" s="138"/>
      <c r="C310" s="141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6"/>
      <c r="AN310" s="136"/>
      <c r="AO310" s="136"/>
    </row>
    <row r="311" spans="1:41" s="125" customFormat="1" x14ac:dyDescent="0.25">
      <c r="A311" s="138"/>
      <c r="B311" s="138"/>
      <c r="C311" s="141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6"/>
      <c r="AN311" s="136"/>
      <c r="AO311" s="136"/>
    </row>
    <row r="312" spans="1:41" s="125" customFormat="1" x14ac:dyDescent="0.25">
      <c r="A312" s="138"/>
      <c r="B312" s="138"/>
      <c r="C312" s="141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6"/>
      <c r="AN312" s="136"/>
      <c r="AO312" s="136"/>
    </row>
    <row r="313" spans="1:41" s="125" customFormat="1" x14ac:dyDescent="0.25">
      <c r="A313" s="138"/>
      <c r="B313" s="138"/>
      <c r="C313" s="141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6"/>
      <c r="AN313" s="136"/>
      <c r="AO313" s="136"/>
    </row>
    <row r="314" spans="1:41" s="125" customFormat="1" x14ac:dyDescent="0.25">
      <c r="A314" s="138"/>
      <c r="B314" s="138"/>
      <c r="C314" s="141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6"/>
      <c r="AN314" s="136"/>
      <c r="AO314" s="136"/>
    </row>
    <row r="315" spans="1:41" s="125" customFormat="1" x14ac:dyDescent="0.25">
      <c r="A315" s="138"/>
      <c r="B315" s="138"/>
      <c r="C315" s="141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6"/>
      <c r="AN315" s="136"/>
      <c r="AO315" s="136"/>
    </row>
    <row r="316" spans="1:41" s="125" customFormat="1" x14ac:dyDescent="0.25">
      <c r="A316" s="138"/>
      <c r="B316" s="138"/>
      <c r="C316" s="141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6"/>
      <c r="AN316" s="136"/>
      <c r="AO316" s="136"/>
    </row>
    <row r="317" spans="1:41" s="125" customFormat="1" x14ac:dyDescent="0.25">
      <c r="A317" s="138"/>
      <c r="B317" s="138"/>
      <c r="C317" s="141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6"/>
      <c r="AN317" s="136"/>
      <c r="AO317" s="136"/>
    </row>
    <row r="318" spans="1:41" s="125" customFormat="1" x14ac:dyDescent="0.25">
      <c r="A318" s="138"/>
      <c r="B318" s="138"/>
      <c r="C318" s="141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6"/>
      <c r="AN318" s="136"/>
      <c r="AO318" s="136"/>
    </row>
    <row r="319" spans="1:41" s="125" customFormat="1" x14ac:dyDescent="0.25">
      <c r="A319" s="138"/>
      <c r="B319" s="138"/>
      <c r="C319" s="141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6"/>
      <c r="AN319" s="136"/>
      <c r="AO319" s="136"/>
    </row>
    <row r="320" spans="1:41" s="125" customFormat="1" x14ac:dyDescent="0.25">
      <c r="A320" s="138"/>
      <c r="B320" s="138"/>
      <c r="C320" s="141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6"/>
      <c r="AN320" s="136"/>
      <c r="AO320" s="136"/>
    </row>
    <row r="321" spans="1:41" s="125" customFormat="1" x14ac:dyDescent="0.25">
      <c r="A321" s="138"/>
      <c r="B321" s="138"/>
      <c r="C321" s="141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6"/>
      <c r="AN321" s="136"/>
      <c r="AO321" s="136"/>
    </row>
    <row r="322" spans="1:41" s="125" customFormat="1" x14ac:dyDescent="0.25">
      <c r="A322" s="138"/>
      <c r="B322" s="138"/>
      <c r="C322" s="141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6"/>
      <c r="AN322" s="136"/>
      <c r="AO322" s="136"/>
    </row>
    <row r="323" spans="1:41" s="125" customFormat="1" x14ac:dyDescent="0.25">
      <c r="A323" s="138"/>
      <c r="B323" s="138"/>
      <c r="C323" s="141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6"/>
      <c r="AN323" s="136"/>
      <c r="AO323" s="136"/>
    </row>
    <row r="324" spans="1:41" s="125" customFormat="1" x14ac:dyDescent="0.25">
      <c r="A324" s="138"/>
      <c r="B324" s="138"/>
      <c r="C324" s="141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6"/>
      <c r="AN324" s="136"/>
      <c r="AO324" s="136"/>
    </row>
    <row r="325" spans="1:41" s="125" customFormat="1" x14ac:dyDescent="0.25">
      <c r="A325" s="138"/>
      <c r="B325" s="138"/>
      <c r="C325" s="141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6"/>
      <c r="AN325" s="136"/>
      <c r="AO325" s="136"/>
    </row>
    <row r="326" spans="1:41" s="125" customFormat="1" x14ac:dyDescent="0.25">
      <c r="A326" s="138"/>
      <c r="B326" s="138"/>
      <c r="C326" s="141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6"/>
      <c r="AN326" s="136"/>
      <c r="AO326" s="136"/>
    </row>
    <row r="327" spans="1:41" s="125" customFormat="1" x14ac:dyDescent="0.25">
      <c r="A327" s="138"/>
      <c r="B327" s="138"/>
      <c r="C327" s="141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6"/>
      <c r="AN327" s="136"/>
      <c r="AO327" s="136"/>
    </row>
    <row r="328" spans="1:41" s="125" customFormat="1" x14ac:dyDescent="0.25">
      <c r="A328" s="138"/>
      <c r="B328" s="138"/>
      <c r="C328" s="141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6"/>
      <c r="AN328" s="136"/>
      <c r="AO328" s="136"/>
    </row>
    <row r="329" spans="1:41" s="125" customFormat="1" x14ac:dyDescent="0.25">
      <c r="A329" s="138"/>
      <c r="B329" s="138"/>
      <c r="C329" s="141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6"/>
      <c r="AN329" s="136"/>
      <c r="AO329" s="136"/>
    </row>
    <row r="330" spans="1:41" s="125" customFormat="1" x14ac:dyDescent="0.25">
      <c r="A330" s="138"/>
      <c r="B330" s="138"/>
      <c r="C330" s="141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6"/>
      <c r="AN330" s="136"/>
      <c r="AO330" s="136"/>
    </row>
    <row r="331" spans="1:41" s="125" customFormat="1" x14ac:dyDescent="0.25">
      <c r="A331" s="138"/>
      <c r="B331" s="138"/>
      <c r="C331" s="141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6"/>
      <c r="AN331" s="136"/>
      <c r="AO331" s="136"/>
    </row>
    <row r="332" spans="1:41" s="125" customFormat="1" x14ac:dyDescent="0.25">
      <c r="A332" s="138"/>
      <c r="B332" s="138"/>
      <c r="C332" s="141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6"/>
      <c r="AN332" s="136"/>
      <c r="AO332" s="136"/>
    </row>
    <row r="333" spans="1:41" s="125" customFormat="1" x14ac:dyDescent="0.25">
      <c r="A333" s="138"/>
      <c r="B333" s="138"/>
      <c r="C333" s="141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6"/>
      <c r="AN333" s="136"/>
      <c r="AO333" s="136"/>
    </row>
    <row r="334" spans="1:41" s="125" customFormat="1" x14ac:dyDescent="0.25">
      <c r="A334" s="138"/>
      <c r="B334" s="138"/>
      <c r="C334" s="141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6"/>
      <c r="AN334" s="136"/>
      <c r="AO334" s="136"/>
    </row>
    <row r="335" spans="1:41" s="125" customFormat="1" x14ac:dyDescent="0.25">
      <c r="A335" s="138"/>
      <c r="B335" s="138"/>
      <c r="C335" s="141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6"/>
      <c r="AN335" s="136"/>
      <c r="AO335" s="136"/>
    </row>
    <row r="336" spans="1:41" s="125" customFormat="1" x14ac:dyDescent="0.25">
      <c r="A336" s="138"/>
      <c r="B336" s="138"/>
      <c r="C336" s="141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6"/>
      <c r="AN336" s="136"/>
      <c r="AO336" s="136"/>
    </row>
    <row r="337" spans="1:41" s="125" customFormat="1" x14ac:dyDescent="0.25">
      <c r="A337" s="138"/>
      <c r="B337" s="138"/>
      <c r="C337" s="141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6"/>
      <c r="AN337" s="136"/>
      <c r="AO337" s="136"/>
    </row>
    <row r="338" spans="1:41" s="125" customFormat="1" x14ac:dyDescent="0.25">
      <c r="A338" s="138"/>
      <c r="B338" s="138"/>
      <c r="C338" s="141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6"/>
      <c r="AN338" s="136"/>
      <c r="AO338" s="136"/>
    </row>
    <row r="339" spans="1:41" s="125" customFormat="1" x14ac:dyDescent="0.25">
      <c r="A339" s="138"/>
      <c r="B339" s="138"/>
      <c r="C339" s="141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6"/>
      <c r="AN339" s="136"/>
      <c r="AO339" s="136"/>
    </row>
    <row r="340" spans="1:41" s="125" customFormat="1" x14ac:dyDescent="0.25">
      <c r="A340" s="138"/>
      <c r="B340" s="138"/>
      <c r="C340" s="141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6"/>
      <c r="AN340" s="136"/>
      <c r="AO340" s="136"/>
    </row>
    <row r="341" spans="1:41" s="125" customFormat="1" x14ac:dyDescent="0.25">
      <c r="A341" s="138"/>
      <c r="B341" s="138"/>
      <c r="C341" s="141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6"/>
      <c r="AN341" s="136"/>
      <c r="AO341" s="136"/>
    </row>
    <row r="342" spans="1:41" s="125" customFormat="1" x14ac:dyDescent="0.25">
      <c r="A342" s="138"/>
      <c r="B342" s="138"/>
      <c r="C342" s="141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6"/>
      <c r="AN342" s="136"/>
      <c r="AO342" s="136"/>
    </row>
    <row r="343" spans="1:41" s="125" customFormat="1" x14ac:dyDescent="0.25">
      <c r="A343" s="138"/>
      <c r="B343" s="138"/>
      <c r="C343" s="141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6"/>
      <c r="AN343" s="136"/>
      <c r="AO343" s="136"/>
    </row>
    <row r="344" spans="1:41" s="125" customFormat="1" x14ac:dyDescent="0.25">
      <c r="A344" s="138"/>
      <c r="B344" s="138"/>
      <c r="C344" s="141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6"/>
      <c r="AN344" s="136"/>
      <c r="AO344" s="136"/>
    </row>
    <row r="345" spans="1:41" s="125" customFormat="1" x14ac:dyDescent="0.25">
      <c r="A345" s="138"/>
      <c r="B345" s="138"/>
      <c r="C345" s="141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6"/>
      <c r="AN345" s="136"/>
      <c r="AO345" s="136"/>
    </row>
    <row r="346" spans="1:41" s="125" customFormat="1" x14ac:dyDescent="0.25">
      <c r="A346" s="138"/>
      <c r="B346" s="138"/>
      <c r="C346" s="141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6"/>
      <c r="AN346" s="136"/>
      <c r="AO346" s="136"/>
    </row>
    <row r="347" spans="1:41" s="125" customFormat="1" x14ac:dyDescent="0.25">
      <c r="A347" s="138"/>
      <c r="B347" s="138"/>
      <c r="C347" s="141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6"/>
      <c r="AN347" s="136"/>
      <c r="AO347" s="136"/>
    </row>
    <row r="348" spans="1:41" s="125" customFormat="1" x14ac:dyDescent="0.25">
      <c r="A348" s="138"/>
      <c r="B348" s="138"/>
      <c r="C348" s="141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6"/>
      <c r="AN348" s="136"/>
      <c r="AO348" s="136"/>
    </row>
    <row r="349" spans="1:41" s="125" customFormat="1" x14ac:dyDescent="0.25">
      <c r="A349" s="138"/>
      <c r="B349" s="138"/>
      <c r="C349" s="141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6"/>
      <c r="AN349" s="136"/>
      <c r="AO349" s="136"/>
    </row>
    <row r="350" spans="1:41" s="125" customFormat="1" x14ac:dyDescent="0.25">
      <c r="A350" s="138"/>
      <c r="B350" s="138"/>
      <c r="C350" s="141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6"/>
      <c r="AN350" s="136"/>
      <c r="AO350" s="136"/>
    </row>
    <row r="351" spans="1:41" s="125" customFormat="1" x14ac:dyDescent="0.25">
      <c r="A351" s="138"/>
      <c r="B351" s="138"/>
      <c r="C351" s="141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6"/>
      <c r="AN351" s="136"/>
      <c r="AO351" s="136"/>
    </row>
    <row r="352" spans="1:41" s="125" customFormat="1" x14ac:dyDescent="0.25">
      <c r="A352" s="138"/>
      <c r="B352" s="138"/>
      <c r="C352" s="141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6"/>
      <c r="AN352" s="136"/>
      <c r="AO352" s="136"/>
    </row>
    <row r="353" spans="1:41" s="125" customFormat="1" x14ac:dyDescent="0.25">
      <c r="A353" s="138"/>
      <c r="B353" s="138"/>
      <c r="C353" s="141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6"/>
      <c r="AN353" s="136"/>
      <c r="AO353" s="136"/>
    </row>
    <row r="354" spans="1:41" s="125" customFormat="1" x14ac:dyDescent="0.25">
      <c r="A354" s="138"/>
      <c r="B354" s="138"/>
      <c r="C354" s="141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6"/>
      <c r="AN354" s="136"/>
      <c r="AO354" s="136"/>
    </row>
    <row r="355" spans="1:41" s="125" customFormat="1" x14ac:dyDescent="0.25">
      <c r="A355" s="138"/>
      <c r="B355" s="138"/>
      <c r="C355" s="141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6"/>
      <c r="AN355" s="136"/>
      <c r="AO355" s="136"/>
    </row>
    <row r="356" spans="1:41" s="125" customFormat="1" x14ac:dyDescent="0.25">
      <c r="A356" s="138"/>
      <c r="B356" s="138"/>
      <c r="C356" s="141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6"/>
      <c r="AN356" s="136"/>
      <c r="AO356" s="136"/>
    </row>
    <row r="357" spans="1:41" s="125" customFormat="1" x14ac:dyDescent="0.25">
      <c r="A357" s="138"/>
      <c r="B357" s="138"/>
      <c r="C357" s="141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6"/>
      <c r="AN357" s="136"/>
      <c r="AO357" s="136"/>
    </row>
    <row r="358" spans="1:41" s="125" customFormat="1" x14ac:dyDescent="0.25">
      <c r="A358" s="138"/>
      <c r="B358" s="138"/>
      <c r="C358" s="141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6"/>
      <c r="AN358" s="136"/>
      <c r="AO358" s="136"/>
    </row>
    <row r="359" spans="1:41" s="125" customFormat="1" x14ac:dyDescent="0.25">
      <c r="A359" s="138"/>
      <c r="B359" s="138"/>
      <c r="C359" s="141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6"/>
      <c r="AN359" s="136"/>
      <c r="AO359" s="136"/>
    </row>
    <row r="360" spans="1:41" s="125" customFormat="1" x14ac:dyDescent="0.25">
      <c r="A360" s="138"/>
      <c r="B360" s="138"/>
      <c r="C360" s="141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6"/>
      <c r="AN360" s="136"/>
      <c r="AO360" s="136"/>
    </row>
    <row r="361" spans="1:41" s="125" customFormat="1" x14ac:dyDescent="0.25">
      <c r="A361" s="138"/>
      <c r="B361" s="138"/>
      <c r="C361" s="141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6"/>
      <c r="AN361" s="136"/>
      <c r="AO361" s="136"/>
    </row>
    <row r="362" spans="1:41" s="125" customFormat="1" x14ac:dyDescent="0.25">
      <c r="A362" s="138"/>
      <c r="B362" s="138"/>
      <c r="C362" s="141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6"/>
      <c r="AN362" s="136"/>
      <c r="AO362" s="136"/>
    </row>
    <row r="363" spans="1:41" s="125" customFormat="1" x14ac:dyDescent="0.25">
      <c r="A363" s="138"/>
      <c r="B363" s="138"/>
      <c r="C363" s="141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6"/>
      <c r="AN363" s="136"/>
      <c r="AO363" s="136"/>
    </row>
    <row r="364" spans="1:41" s="125" customFormat="1" x14ac:dyDescent="0.25">
      <c r="A364" s="138"/>
      <c r="B364" s="138"/>
      <c r="C364" s="141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6"/>
      <c r="AN364" s="136"/>
      <c r="AO364" s="136"/>
    </row>
    <row r="365" spans="1:41" s="125" customFormat="1" x14ac:dyDescent="0.25">
      <c r="A365" s="138"/>
      <c r="B365" s="138"/>
      <c r="C365" s="141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6"/>
      <c r="AN365" s="136"/>
      <c r="AO365" s="136"/>
    </row>
    <row r="366" spans="1:41" s="125" customFormat="1" x14ac:dyDescent="0.25">
      <c r="A366" s="138"/>
      <c r="B366" s="138"/>
      <c r="C366" s="141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6"/>
      <c r="AN366" s="136"/>
      <c r="AO366" s="136"/>
    </row>
    <row r="367" spans="1:41" s="125" customFormat="1" x14ac:dyDescent="0.25">
      <c r="A367" s="138"/>
      <c r="B367" s="138"/>
      <c r="C367" s="141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6"/>
      <c r="AN367" s="136"/>
      <c r="AO367" s="136"/>
    </row>
    <row r="368" spans="1:41" s="125" customFormat="1" x14ac:dyDescent="0.25">
      <c r="A368" s="138"/>
      <c r="B368" s="138"/>
      <c r="C368" s="141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6"/>
      <c r="AN368" s="136"/>
      <c r="AO368" s="136"/>
    </row>
    <row r="369" spans="1:41" s="125" customFormat="1" x14ac:dyDescent="0.25">
      <c r="A369" s="138"/>
      <c r="B369" s="138"/>
      <c r="C369" s="141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6"/>
      <c r="AN369" s="136"/>
      <c r="AO369" s="136"/>
    </row>
    <row r="370" spans="1:41" s="125" customFormat="1" x14ac:dyDescent="0.25">
      <c r="A370" s="138"/>
      <c r="B370" s="138"/>
      <c r="C370" s="141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6"/>
      <c r="AN370" s="136"/>
      <c r="AO370" s="136"/>
    </row>
    <row r="371" spans="1:41" s="125" customFormat="1" x14ac:dyDescent="0.25">
      <c r="A371" s="138"/>
      <c r="B371" s="138"/>
      <c r="C371" s="141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6"/>
      <c r="AN371" s="136"/>
      <c r="AO371" s="136"/>
    </row>
    <row r="372" spans="1:41" s="125" customFormat="1" x14ac:dyDescent="0.25">
      <c r="A372" s="138"/>
      <c r="B372" s="138"/>
      <c r="C372" s="141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6"/>
      <c r="AN372" s="136"/>
      <c r="AO372" s="136"/>
    </row>
    <row r="373" spans="1:41" s="125" customFormat="1" x14ac:dyDescent="0.25">
      <c r="A373" s="138"/>
      <c r="B373" s="138"/>
      <c r="C373" s="141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6"/>
      <c r="AN373" s="136"/>
      <c r="AO373" s="136"/>
    </row>
    <row r="374" spans="1:41" s="125" customFormat="1" x14ac:dyDescent="0.25">
      <c r="A374" s="138"/>
      <c r="B374" s="138"/>
      <c r="C374" s="141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6"/>
      <c r="AN374" s="136"/>
      <c r="AO374" s="136"/>
    </row>
    <row r="375" spans="1:41" s="125" customFormat="1" x14ac:dyDescent="0.25">
      <c r="A375" s="138"/>
      <c r="B375" s="138"/>
      <c r="C375" s="141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6"/>
      <c r="AN375" s="136"/>
      <c r="AO375" s="136"/>
    </row>
    <row r="376" spans="1:41" s="125" customFormat="1" x14ac:dyDescent="0.25">
      <c r="A376" s="138"/>
      <c r="B376" s="138"/>
      <c r="C376" s="141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6"/>
      <c r="AN376" s="136"/>
      <c r="AO376" s="136"/>
    </row>
    <row r="377" spans="1:41" s="125" customFormat="1" x14ac:dyDescent="0.25">
      <c r="A377" s="138"/>
      <c r="B377" s="138"/>
      <c r="C377" s="141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6"/>
      <c r="AN377" s="136"/>
      <c r="AO377" s="136"/>
    </row>
    <row r="378" spans="1:41" s="125" customFormat="1" x14ac:dyDescent="0.25">
      <c r="A378" s="138"/>
      <c r="B378" s="138"/>
      <c r="C378" s="141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6"/>
      <c r="AN378" s="136"/>
      <c r="AO378" s="136"/>
    </row>
    <row r="379" spans="1:41" s="125" customFormat="1" x14ac:dyDescent="0.25">
      <c r="A379" s="138"/>
      <c r="B379" s="138"/>
      <c r="C379" s="141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6"/>
      <c r="AN379" s="136"/>
      <c r="AO379" s="136"/>
    </row>
    <row r="380" spans="1:41" s="125" customFormat="1" x14ac:dyDescent="0.25">
      <c r="A380" s="138"/>
      <c r="B380" s="138"/>
      <c r="C380" s="141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6"/>
      <c r="AN380" s="136"/>
      <c r="AO380" s="136"/>
    </row>
    <row r="381" spans="1:41" s="125" customFormat="1" x14ac:dyDescent="0.25">
      <c r="A381" s="138"/>
      <c r="B381" s="138"/>
      <c r="C381" s="141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6"/>
      <c r="AN381" s="136"/>
      <c r="AO381" s="136"/>
    </row>
    <row r="382" spans="1:41" s="125" customFormat="1" x14ac:dyDescent="0.25">
      <c r="A382" s="138"/>
      <c r="B382" s="138"/>
      <c r="C382" s="141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6"/>
      <c r="AN382" s="136"/>
      <c r="AO382" s="136"/>
    </row>
    <row r="383" spans="1:41" s="125" customFormat="1" x14ac:dyDescent="0.25">
      <c r="A383" s="138"/>
      <c r="B383" s="138"/>
      <c r="C383" s="141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6"/>
      <c r="AN383" s="136"/>
      <c r="AO383" s="136"/>
    </row>
    <row r="384" spans="1:41" s="125" customFormat="1" x14ac:dyDescent="0.25">
      <c r="A384" s="138"/>
      <c r="B384" s="138"/>
      <c r="C384" s="141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6"/>
      <c r="AN384" s="136"/>
      <c r="AO384" s="136"/>
    </row>
    <row r="385" spans="1:41" s="125" customFormat="1" x14ac:dyDescent="0.25">
      <c r="A385" s="138"/>
      <c r="B385" s="138"/>
      <c r="C385" s="141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6"/>
      <c r="AN385" s="136"/>
      <c r="AO385" s="136"/>
    </row>
    <row r="386" spans="1:41" s="125" customFormat="1" x14ac:dyDescent="0.25">
      <c r="A386" s="138"/>
      <c r="B386" s="138"/>
      <c r="C386" s="141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6"/>
      <c r="AN386" s="136"/>
      <c r="AO386" s="136"/>
    </row>
    <row r="387" spans="1:41" s="125" customFormat="1" x14ac:dyDescent="0.25">
      <c r="A387" s="138"/>
      <c r="B387" s="138"/>
      <c r="C387" s="141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6"/>
      <c r="AN387" s="136"/>
      <c r="AO387" s="136"/>
    </row>
    <row r="388" spans="1:41" s="125" customFormat="1" x14ac:dyDescent="0.25">
      <c r="A388" s="138"/>
      <c r="B388" s="138"/>
      <c r="C388" s="141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6"/>
      <c r="AN388" s="136"/>
      <c r="AO388" s="136"/>
    </row>
    <row r="389" spans="1:41" s="125" customFormat="1" x14ac:dyDescent="0.25">
      <c r="A389" s="138"/>
      <c r="B389" s="138"/>
      <c r="C389" s="141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6"/>
      <c r="AN389" s="136"/>
      <c r="AO389" s="136"/>
    </row>
    <row r="390" spans="1:41" s="125" customFormat="1" x14ac:dyDescent="0.25">
      <c r="A390" s="138"/>
      <c r="B390" s="138"/>
      <c r="C390" s="141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6"/>
      <c r="AN390" s="136"/>
      <c r="AO390" s="136"/>
    </row>
    <row r="391" spans="1:41" s="125" customFormat="1" x14ac:dyDescent="0.25">
      <c r="A391" s="138"/>
      <c r="B391" s="138"/>
      <c r="C391" s="141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6"/>
      <c r="AN391" s="136"/>
      <c r="AO391" s="136"/>
    </row>
    <row r="392" spans="1:41" s="125" customFormat="1" x14ac:dyDescent="0.25">
      <c r="A392" s="138"/>
      <c r="B392" s="138"/>
      <c r="C392" s="141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6"/>
      <c r="AN392" s="136"/>
      <c r="AO392" s="136"/>
    </row>
    <row r="393" spans="1:41" s="125" customFormat="1" x14ac:dyDescent="0.25">
      <c r="A393" s="138"/>
      <c r="B393" s="138"/>
      <c r="C393" s="141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6"/>
      <c r="AN393" s="136"/>
      <c r="AO393" s="136"/>
    </row>
    <row r="394" spans="1:41" s="125" customFormat="1" x14ac:dyDescent="0.25">
      <c r="A394" s="138"/>
      <c r="B394" s="138"/>
      <c r="C394" s="141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6"/>
      <c r="AN394" s="136"/>
      <c r="AO394" s="136"/>
    </row>
    <row r="395" spans="1:41" s="125" customFormat="1" x14ac:dyDescent="0.25">
      <c r="A395" s="138"/>
      <c r="B395" s="138"/>
      <c r="C395" s="141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6"/>
      <c r="AN395" s="136"/>
      <c r="AO395" s="136"/>
    </row>
    <row r="396" spans="1:41" s="125" customFormat="1" x14ac:dyDescent="0.25">
      <c r="A396" s="138"/>
      <c r="B396" s="138"/>
      <c r="C396" s="141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6"/>
      <c r="AN396" s="136"/>
      <c r="AO396" s="136"/>
    </row>
    <row r="397" spans="1:41" s="125" customFormat="1" x14ac:dyDescent="0.25">
      <c r="A397" s="138"/>
      <c r="B397" s="138"/>
      <c r="C397" s="141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6"/>
      <c r="AN397" s="136"/>
      <c r="AO397" s="136"/>
    </row>
    <row r="398" spans="1:41" s="125" customFormat="1" x14ac:dyDescent="0.25">
      <c r="A398" s="138"/>
      <c r="B398" s="138"/>
      <c r="C398" s="141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6"/>
      <c r="AN398" s="136"/>
      <c r="AO398" s="136"/>
    </row>
    <row r="399" spans="1:41" s="125" customFormat="1" x14ac:dyDescent="0.25">
      <c r="A399" s="138"/>
      <c r="B399" s="138"/>
      <c r="C399" s="141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6"/>
      <c r="AN399" s="136"/>
      <c r="AO399" s="136"/>
    </row>
    <row r="400" spans="1:41" s="125" customFormat="1" x14ac:dyDescent="0.25">
      <c r="A400" s="138"/>
      <c r="B400" s="138"/>
      <c r="C400" s="141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6"/>
      <c r="AN400" s="136"/>
      <c r="AO400" s="136"/>
    </row>
    <row r="401" spans="1:41" s="125" customFormat="1" x14ac:dyDescent="0.25">
      <c r="A401" s="138"/>
      <c r="B401" s="138"/>
      <c r="C401" s="141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6"/>
      <c r="AN401" s="136"/>
      <c r="AO401" s="136"/>
    </row>
    <row r="402" spans="1:41" s="125" customFormat="1" x14ac:dyDescent="0.25">
      <c r="A402" s="138"/>
      <c r="B402" s="138"/>
      <c r="C402" s="141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6"/>
      <c r="AN402" s="136"/>
      <c r="AO402" s="136"/>
    </row>
    <row r="403" spans="1:41" s="125" customFormat="1" x14ac:dyDescent="0.25">
      <c r="A403" s="138"/>
      <c r="B403" s="138"/>
      <c r="C403" s="141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6"/>
      <c r="AN403" s="136"/>
      <c r="AO403" s="136"/>
    </row>
    <row r="404" spans="1:41" s="125" customFormat="1" x14ac:dyDescent="0.25">
      <c r="A404" s="138"/>
      <c r="B404" s="138"/>
      <c r="C404" s="141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6"/>
      <c r="AN404" s="136"/>
      <c r="AO404" s="136"/>
    </row>
    <row r="405" spans="1:41" s="125" customFormat="1" x14ac:dyDescent="0.25">
      <c r="A405" s="138"/>
      <c r="B405" s="138"/>
      <c r="C405" s="141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6"/>
      <c r="AN405" s="136"/>
      <c r="AO405" s="136"/>
    </row>
    <row r="406" spans="1:41" s="125" customFormat="1" x14ac:dyDescent="0.25">
      <c r="A406" s="138"/>
      <c r="B406" s="138"/>
      <c r="C406" s="141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6"/>
      <c r="AN406" s="136"/>
      <c r="AO406" s="136"/>
    </row>
    <row r="407" spans="1:41" s="125" customFormat="1" x14ac:dyDescent="0.25">
      <c r="A407" s="138"/>
      <c r="B407" s="138"/>
      <c r="C407" s="141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6"/>
      <c r="AN407" s="136"/>
      <c r="AO407" s="136"/>
    </row>
    <row r="408" spans="1:41" s="125" customFormat="1" x14ac:dyDescent="0.25">
      <c r="A408" s="138"/>
      <c r="B408" s="138"/>
      <c r="C408" s="141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6"/>
      <c r="AN408" s="136"/>
      <c r="AO408" s="136"/>
    </row>
    <row r="409" spans="1:41" s="125" customFormat="1" x14ac:dyDescent="0.25">
      <c r="A409" s="138"/>
      <c r="B409" s="138"/>
      <c r="C409" s="141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6"/>
      <c r="AN409" s="136"/>
      <c r="AO409" s="136"/>
    </row>
    <row r="410" spans="1:41" s="125" customFormat="1" x14ac:dyDescent="0.25">
      <c r="A410" s="138"/>
      <c r="B410" s="138"/>
      <c r="C410" s="141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6"/>
      <c r="AN410" s="136"/>
      <c r="AO410" s="136"/>
    </row>
    <row r="411" spans="1:41" s="125" customFormat="1" x14ac:dyDescent="0.25">
      <c r="A411" s="138"/>
      <c r="B411" s="138"/>
      <c r="C411" s="141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6"/>
      <c r="AN411" s="136"/>
      <c r="AO411" s="136"/>
    </row>
    <row r="412" spans="1:41" s="125" customFormat="1" x14ac:dyDescent="0.25">
      <c r="A412" s="138"/>
      <c r="B412" s="138"/>
      <c r="C412" s="141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6"/>
      <c r="AN412" s="136"/>
      <c r="AO412" s="136"/>
    </row>
    <row r="413" spans="1:41" s="125" customFormat="1" x14ac:dyDescent="0.25">
      <c r="A413" s="138"/>
      <c r="B413" s="138"/>
      <c r="C413" s="141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6"/>
      <c r="AN413" s="136"/>
      <c r="AO413" s="136"/>
    </row>
    <row r="414" spans="1:41" s="125" customFormat="1" x14ac:dyDescent="0.25">
      <c r="A414" s="138"/>
      <c r="B414" s="138"/>
      <c r="C414" s="141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6"/>
      <c r="AN414" s="136"/>
      <c r="AO414" s="136"/>
    </row>
    <row r="415" spans="1:41" s="125" customFormat="1" x14ac:dyDescent="0.25">
      <c r="A415" s="138"/>
      <c r="B415" s="138"/>
      <c r="C415" s="141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6"/>
      <c r="AN415" s="136"/>
      <c r="AO415" s="136"/>
    </row>
    <row r="416" spans="1:41" s="125" customFormat="1" x14ac:dyDescent="0.25">
      <c r="A416" s="138"/>
      <c r="B416" s="138"/>
      <c r="C416" s="141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6"/>
      <c r="AN416" s="136"/>
      <c r="AO416" s="136"/>
    </row>
    <row r="417" spans="1:41" s="125" customFormat="1" x14ac:dyDescent="0.25">
      <c r="A417" s="138"/>
      <c r="B417" s="138"/>
      <c r="C417" s="141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6"/>
      <c r="AN417" s="136"/>
      <c r="AO417" s="136"/>
    </row>
    <row r="418" spans="1:41" s="125" customFormat="1" x14ac:dyDescent="0.25">
      <c r="A418" s="138"/>
      <c r="B418" s="138"/>
      <c r="C418" s="141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6"/>
      <c r="AN418" s="136"/>
      <c r="AO418" s="136"/>
    </row>
    <row r="419" spans="1:41" s="125" customFormat="1" x14ac:dyDescent="0.25">
      <c r="A419" s="138"/>
      <c r="B419" s="138"/>
      <c r="C419" s="141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6"/>
      <c r="AN419" s="136"/>
      <c r="AO419" s="136"/>
    </row>
    <row r="420" spans="1:41" s="125" customFormat="1" x14ac:dyDescent="0.25">
      <c r="A420" s="138"/>
      <c r="B420" s="138"/>
      <c r="C420" s="141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6"/>
      <c r="AN420" s="136"/>
      <c r="AO420" s="136"/>
    </row>
    <row r="421" spans="1:41" s="125" customFormat="1" x14ac:dyDescent="0.25">
      <c r="A421" s="138"/>
      <c r="B421" s="138"/>
      <c r="C421" s="141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6"/>
      <c r="AN421" s="136"/>
      <c r="AO421" s="136"/>
    </row>
    <row r="422" spans="1:41" s="125" customFormat="1" x14ac:dyDescent="0.25">
      <c r="A422" s="138"/>
      <c r="B422" s="138"/>
      <c r="C422" s="141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6"/>
      <c r="AN422" s="136"/>
      <c r="AO422" s="136"/>
    </row>
    <row r="423" spans="1:41" s="125" customFormat="1" x14ac:dyDescent="0.25">
      <c r="A423" s="138"/>
      <c r="B423" s="138"/>
      <c r="C423" s="141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6"/>
      <c r="AN423" s="136"/>
      <c r="AO423" s="136"/>
    </row>
    <row r="424" spans="1:41" s="125" customFormat="1" x14ac:dyDescent="0.25">
      <c r="A424" s="138"/>
      <c r="B424" s="138"/>
      <c r="C424" s="141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6"/>
      <c r="AN424" s="136"/>
      <c r="AO424" s="136"/>
    </row>
    <row r="425" spans="1:41" s="125" customFormat="1" x14ac:dyDescent="0.25">
      <c r="A425" s="138"/>
      <c r="B425" s="138"/>
      <c r="C425" s="141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6"/>
      <c r="AN425" s="136"/>
      <c r="AO425" s="136"/>
    </row>
    <row r="426" spans="1:41" s="125" customFormat="1" x14ac:dyDescent="0.25">
      <c r="A426" s="138"/>
      <c r="B426" s="138"/>
      <c r="C426" s="141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6"/>
      <c r="AN426" s="136"/>
      <c r="AO426" s="136"/>
    </row>
    <row r="427" spans="1:41" s="125" customFormat="1" x14ac:dyDescent="0.25">
      <c r="A427" s="138"/>
      <c r="B427" s="138"/>
      <c r="C427" s="141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6"/>
      <c r="AN427" s="136"/>
      <c r="AO427" s="136"/>
    </row>
    <row r="428" spans="1:41" s="125" customFormat="1" x14ac:dyDescent="0.25">
      <c r="A428" s="138"/>
      <c r="B428" s="138"/>
      <c r="C428" s="141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6"/>
      <c r="AN428" s="136"/>
      <c r="AO428" s="136"/>
    </row>
    <row r="429" spans="1:41" s="125" customFormat="1" x14ac:dyDescent="0.25">
      <c r="A429" s="138"/>
      <c r="B429" s="138"/>
      <c r="C429" s="141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6"/>
      <c r="AN429" s="136"/>
      <c r="AO429" s="136"/>
    </row>
    <row r="430" spans="1:41" s="125" customFormat="1" x14ac:dyDescent="0.25">
      <c r="A430" s="138"/>
      <c r="B430" s="138"/>
      <c r="C430" s="141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6"/>
      <c r="AN430" s="136"/>
      <c r="AO430" s="136"/>
    </row>
    <row r="431" spans="1:41" s="125" customFormat="1" x14ac:dyDescent="0.25">
      <c r="A431" s="138"/>
      <c r="B431" s="138"/>
      <c r="C431" s="141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6"/>
      <c r="AN431" s="136"/>
      <c r="AO431" s="136"/>
    </row>
    <row r="432" spans="1:41" s="125" customFormat="1" x14ac:dyDescent="0.25">
      <c r="A432" s="138"/>
      <c r="B432" s="138"/>
      <c r="C432" s="141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6"/>
      <c r="AN432" s="136"/>
      <c r="AO432" s="136"/>
    </row>
    <row r="433" spans="1:41" s="125" customFormat="1" x14ac:dyDescent="0.25">
      <c r="A433" s="138"/>
      <c r="B433" s="138"/>
      <c r="C433" s="141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6"/>
      <c r="AN433" s="136"/>
      <c r="AO433" s="136"/>
    </row>
    <row r="434" spans="1:41" s="125" customFormat="1" x14ac:dyDescent="0.25">
      <c r="A434" s="138"/>
      <c r="B434" s="138"/>
      <c r="C434" s="141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6"/>
      <c r="AN434" s="136"/>
      <c r="AO434" s="136"/>
    </row>
    <row r="435" spans="1:41" s="125" customFormat="1" x14ac:dyDescent="0.25">
      <c r="A435" s="138"/>
      <c r="B435" s="138"/>
      <c r="C435" s="141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6"/>
      <c r="AN435" s="136"/>
      <c r="AO435" s="136"/>
    </row>
    <row r="436" spans="1:41" s="125" customFormat="1" x14ac:dyDescent="0.25">
      <c r="A436" s="138"/>
      <c r="B436" s="138"/>
      <c r="C436" s="141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6"/>
      <c r="AN436" s="136"/>
      <c r="AO436" s="136"/>
    </row>
    <row r="437" spans="1:41" s="125" customFormat="1" x14ac:dyDescent="0.25">
      <c r="A437" s="138"/>
      <c r="B437" s="138"/>
      <c r="C437" s="141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6"/>
      <c r="AN437" s="136"/>
      <c r="AO437" s="136"/>
    </row>
    <row r="438" spans="1:41" s="125" customFormat="1" x14ac:dyDescent="0.25">
      <c r="A438" s="138"/>
      <c r="B438" s="138"/>
      <c r="C438" s="141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6"/>
      <c r="AN438" s="136"/>
      <c r="AO438" s="136"/>
    </row>
    <row r="439" spans="1:41" s="125" customFormat="1" x14ac:dyDescent="0.25">
      <c r="A439" s="138"/>
      <c r="B439" s="138"/>
      <c r="C439" s="141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6"/>
      <c r="AN439" s="136"/>
      <c r="AO439" s="136"/>
    </row>
    <row r="440" spans="1:41" s="125" customFormat="1" x14ac:dyDescent="0.25">
      <c r="A440" s="138"/>
      <c r="B440" s="138"/>
      <c r="C440" s="141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6"/>
      <c r="AN440" s="136"/>
      <c r="AO440" s="136"/>
    </row>
    <row r="441" spans="1:41" s="125" customFormat="1" x14ac:dyDescent="0.25">
      <c r="A441" s="138"/>
      <c r="B441" s="138"/>
      <c r="C441" s="141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6"/>
      <c r="AN441" s="136"/>
      <c r="AO441" s="136"/>
    </row>
    <row r="442" spans="1:41" s="125" customFormat="1" x14ac:dyDescent="0.25">
      <c r="A442" s="138"/>
      <c r="B442" s="138"/>
      <c r="C442" s="141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6"/>
      <c r="AN442" s="136"/>
      <c r="AO442" s="136"/>
    </row>
    <row r="443" spans="1:41" s="125" customFormat="1" x14ac:dyDescent="0.25">
      <c r="A443" s="138"/>
      <c r="B443" s="138"/>
      <c r="C443" s="141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6"/>
      <c r="AN443" s="136"/>
      <c r="AO443" s="136"/>
    </row>
    <row r="444" spans="1:41" s="125" customFormat="1" x14ac:dyDescent="0.25">
      <c r="A444" s="138"/>
      <c r="B444" s="138"/>
      <c r="C444" s="141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6"/>
      <c r="AN444" s="136"/>
      <c r="AO444" s="136"/>
    </row>
    <row r="445" spans="1:41" s="125" customFormat="1" x14ac:dyDescent="0.25">
      <c r="A445" s="138"/>
      <c r="B445" s="138"/>
      <c r="C445" s="141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6"/>
      <c r="AN445" s="136"/>
      <c r="AO445" s="136"/>
    </row>
    <row r="446" spans="1:41" s="125" customFormat="1" x14ac:dyDescent="0.25">
      <c r="A446" s="138"/>
      <c r="B446" s="138"/>
      <c r="C446" s="141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6"/>
      <c r="AN446" s="136"/>
      <c r="AO446" s="136"/>
    </row>
    <row r="447" spans="1:41" s="125" customFormat="1" x14ac:dyDescent="0.25">
      <c r="A447" s="138"/>
      <c r="B447" s="138"/>
      <c r="C447" s="141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6"/>
      <c r="AN447" s="136"/>
      <c r="AO447" s="136"/>
    </row>
    <row r="448" spans="1:41" s="125" customFormat="1" x14ac:dyDescent="0.25">
      <c r="A448" s="138"/>
      <c r="B448" s="138"/>
      <c r="C448" s="141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6"/>
      <c r="AN448" s="136"/>
      <c r="AO448" s="136"/>
    </row>
    <row r="449" spans="1:41" s="125" customFormat="1" x14ac:dyDescent="0.25">
      <c r="A449" s="138"/>
      <c r="B449" s="138"/>
      <c r="C449" s="141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6"/>
      <c r="AN449" s="136"/>
      <c r="AO449" s="136"/>
    </row>
    <row r="450" spans="1:41" s="125" customFormat="1" x14ac:dyDescent="0.25">
      <c r="A450" s="138"/>
      <c r="B450" s="138"/>
      <c r="C450" s="141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6"/>
      <c r="AN450" s="136"/>
      <c r="AO450" s="136"/>
    </row>
    <row r="451" spans="1:41" s="125" customFormat="1" x14ac:dyDescent="0.25">
      <c r="A451" s="138"/>
      <c r="B451" s="138"/>
      <c r="C451" s="141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6"/>
      <c r="AN451" s="136"/>
      <c r="AO451" s="136"/>
    </row>
    <row r="452" spans="1:41" s="125" customFormat="1" x14ac:dyDescent="0.25">
      <c r="A452" s="138"/>
      <c r="B452" s="138"/>
      <c r="C452" s="141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6"/>
      <c r="AN452" s="136"/>
      <c r="AO452" s="136"/>
    </row>
    <row r="453" spans="1:41" s="125" customFormat="1" x14ac:dyDescent="0.25">
      <c r="A453" s="138"/>
      <c r="B453" s="138"/>
      <c r="C453" s="141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6"/>
      <c r="AN453" s="136"/>
      <c r="AO453" s="136"/>
    </row>
    <row r="454" spans="1:41" s="125" customFormat="1" x14ac:dyDescent="0.25">
      <c r="A454" s="138"/>
      <c r="B454" s="138"/>
      <c r="C454" s="141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6"/>
      <c r="AN454" s="136"/>
      <c r="AO454" s="136"/>
    </row>
    <row r="455" spans="1:41" s="125" customFormat="1" x14ac:dyDescent="0.25">
      <c r="A455" s="138"/>
      <c r="B455" s="138"/>
      <c r="C455" s="141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6"/>
      <c r="AN455" s="136"/>
      <c r="AO455" s="136"/>
    </row>
    <row r="456" spans="1:41" s="125" customFormat="1" x14ac:dyDescent="0.25">
      <c r="A456" s="138"/>
      <c r="B456" s="138"/>
      <c r="C456" s="141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6"/>
      <c r="AN456" s="136"/>
      <c r="AO456" s="136"/>
    </row>
    <row r="457" spans="1:41" s="125" customFormat="1" x14ac:dyDescent="0.25">
      <c r="A457" s="138"/>
      <c r="B457" s="138"/>
      <c r="C457" s="141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6"/>
      <c r="AN457" s="136"/>
      <c r="AO457" s="136"/>
    </row>
    <row r="458" spans="1:41" s="125" customFormat="1" x14ac:dyDescent="0.25">
      <c r="A458" s="138"/>
      <c r="B458" s="138"/>
      <c r="C458" s="141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6"/>
      <c r="AN458" s="136"/>
      <c r="AO458" s="136"/>
    </row>
    <row r="459" spans="1:41" s="125" customFormat="1" x14ac:dyDescent="0.25">
      <c r="A459" s="138"/>
      <c r="B459" s="138"/>
      <c r="C459" s="141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6"/>
      <c r="AN459" s="136"/>
      <c r="AO459" s="136"/>
    </row>
    <row r="460" spans="1:41" s="125" customFormat="1" x14ac:dyDescent="0.25">
      <c r="A460" s="138"/>
      <c r="B460" s="138"/>
      <c r="C460" s="141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6"/>
      <c r="AN460" s="136"/>
      <c r="AO460" s="136"/>
    </row>
    <row r="461" spans="1:41" s="125" customFormat="1" x14ac:dyDescent="0.25">
      <c r="A461" s="138"/>
      <c r="B461" s="138"/>
      <c r="C461" s="141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6"/>
      <c r="AN461" s="136"/>
      <c r="AO461" s="136"/>
    </row>
    <row r="462" spans="1:41" s="125" customFormat="1" x14ac:dyDescent="0.25">
      <c r="A462" s="138"/>
      <c r="B462" s="138"/>
      <c r="C462" s="141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6"/>
      <c r="AN462" s="136"/>
      <c r="AO462" s="136"/>
    </row>
    <row r="463" spans="1:41" s="125" customFormat="1" x14ac:dyDescent="0.25">
      <c r="A463" s="138"/>
      <c r="B463" s="138"/>
      <c r="C463" s="141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6"/>
      <c r="AN463" s="136"/>
      <c r="AO463" s="136"/>
    </row>
    <row r="464" spans="1:41" s="125" customFormat="1" x14ac:dyDescent="0.25">
      <c r="A464" s="138"/>
      <c r="B464" s="138"/>
      <c r="C464" s="141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6"/>
      <c r="AN464" s="136"/>
      <c r="AO464" s="136"/>
    </row>
    <row r="465" spans="1:41" s="125" customFormat="1" x14ac:dyDescent="0.25">
      <c r="A465" s="138"/>
      <c r="B465" s="138"/>
      <c r="C465" s="141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6"/>
      <c r="AN465" s="136"/>
      <c r="AO465" s="136"/>
    </row>
    <row r="466" spans="1:41" s="125" customFormat="1" x14ac:dyDescent="0.25">
      <c r="A466" s="138"/>
      <c r="B466" s="138"/>
      <c r="C466" s="141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6"/>
      <c r="AN466" s="136"/>
      <c r="AO466" s="136"/>
    </row>
    <row r="467" spans="1:41" s="125" customFormat="1" x14ac:dyDescent="0.25">
      <c r="A467" s="138"/>
      <c r="B467" s="138"/>
      <c r="C467" s="141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6"/>
      <c r="AN467" s="136"/>
      <c r="AO467" s="136"/>
    </row>
    <row r="468" spans="1:41" s="125" customFormat="1" x14ac:dyDescent="0.25">
      <c r="A468" s="138"/>
      <c r="B468" s="138"/>
      <c r="C468" s="141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6"/>
      <c r="AN468" s="136"/>
      <c r="AO468" s="136"/>
    </row>
    <row r="469" spans="1:41" s="125" customFormat="1" x14ac:dyDescent="0.25">
      <c r="A469" s="138"/>
      <c r="B469" s="138"/>
      <c r="C469" s="141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6"/>
      <c r="AN469" s="136"/>
      <c r="AO469" s="136"/>
    </row>
    <row r="470" spans="1:41" s="125" customFormat="1" x14ac:dyDescent="0.25">
      <c r="A470" s="138"/>
      <c r="B470" s="138"/>
      <c r="C470" s="141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6"/>
      <c r="AN470" s="136"/>
      <c r="AO470" s="136"/>
    </row>
    <row r="471" spans="1:41" s="125" customFormat="1" x14ac:dyDescent="0.25">
      <c r="A471" s="138"/>
      <c r="B471" s="138"/>
      <c r="C471" s="141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6"/>
      <c r="AN471" s="136"/>
      <c r="AO471" s="136"/>
    </row>
    <row r="472" spans="1:41" s="125" customFormat="1" x14ac:dyDescent="0.25">
      <c r="A472" s="138"/>
      <c r="B472" s="138"/>
      <c r="C472" s="141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6"/>
      <c r="AN472" s="136"/>
      <c r="AO472" s="136"/>
    </row>
    <row r="473" spans="1:41" s="125" customFormat="1" x14ac:dyDescent="0.25">
      <c r="A473" s="138"/>
      <c r="B473" s="138"/>
      <c r="C473" s="141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6"/>
      <c r="AN473" s="136"/>
      <c r="AO473" s="136"/>
    </row>
    <row r="474" spans="1:41" s="125" customFormat="1" x14ac:dyDescent="0.25">
      <c r="A474" s="138"/>
      <c r="B474" s="138"/>
      <c r="C474" s="141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6"/>
      <c r="AN474" s="136"/>
      <c r="AO474" s="136"/>
    </row>
    <row r="475" spans="1:41" s="125" customFormat="1" x14ac:dyDescent="0.25">
      <c r="A475" s="138"/>
      <c r="B475" s="138"/>
      <c r="C475" s="141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6"/>
      <c r="AN475" s="136"/>
      <c r="AO475" s="136"/>
    </row>
    <row r="476" spans="1:41" s="125" customFormat="1" x14ac:dyDescent="0.25">
      <c r="A476" s="138"/>
      <c r="B476" s="138"/>
      <c r="C476" s="141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6"/>
      <c r="AN476" s="136"/>
      <c r="AO476" s="136"/>
    </row>
    <row r="477" spans="1:41" s="125" customFormat="1" x14ac:dyDescent="0.25">
      <c r="A477" s="138"/>
      <c r="B477" s="138"/>
      <c r="C477" s="141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6"/>
      <c r="AN477" s="136"/>
      <c r="AO477" s="136"/>
    </row>
    <row r="478" spans="1:41" s="125" customFormat="1" x14ac:dyDescent="0.25">
      <c r="A478" s="138"/>
      <c r="B478" s="138"/>
      <c r="C478" s="141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6"/>
      <c r="AN478" s="136"/>
      <c r="AO478" s="136"/>
    </row>
    <row r="479" spans="1:41" s="125" customFormat="1" x14ac:dyDescent="0.25">
      <c r="A479" s="138"/>
      <c r="B479" s="138"/>
      <c r="C479" s="141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6"/>
      <c r="AN479" s="136"/>
      <c r="AO479" s="136"/>
    </row>
    <row r="480" spans="1:41" s="125" customFormat="1" x14ac:dyDescent="0.25">
      <c r="A480" s="138"/>
      <c r="B480" s="138"/>
      <c r="C480" s="141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6"/>
      <c r="AN480" s="136"/>
      <c r="AO480" s="136"/>
    </row>
    <row r="481" spans="1:41" s="125" customFormat="1" x14ac:dyDescent="0.25">
      <c r="A481" s="138"/>
      <c r="B481" s="138"/>
      <c r="C481" s="141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6"/>
      <c r="AN481" s="136"/>
      <c r="AO481" s="136"/>
    </row>
    <row r="482" spans="1:41" s="125" customFormat="1" x14ac:dyDescent="0.25">
      <c r="A482" s="138"/>
      <c r="B482" s="138"/>
      <c r="C482" s="141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6"/>
      <c r="AN482" s="136"/>
      <c r="AO482" s="136"/>
    </row>
    <row r="483" spans="1:41" s="125" customFormat="1" x14ac:dyDescent="0.25">
      <c r="A483" s="138"/>
      <c r="B483" s="138"/>
      <c r="C483" s="141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6"/>
      <c r="AN483" s="136"/>
      <c r="AO483" s="136"/>
    </row>
    <row r="484" spans="1:41" s="125" customFormat="1" x14ac:dyDescent="0.25">
      <c r="A484" s="138"/>
      <c r="B484" s="138"/>
      <c r="C484" s="141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6"/>
      <c r="AN484" s="136"/>
      <c r="AO484" s="136"/>
    </row>
    <row r="485" spans="1:41" s="125" customFormat="1" x14ac:dyDescent="0.25">
      <c r="A485" s="138"/>
      <c r="B485" s="138"/>
      <c r="C485" s="141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6"/>
      <c r="AN485" s="136"/>
      <c r="AO485" s="136"/>
    </row>
    <row r="486" spans="1:41" s="125" customFormat="1" x14ac:dyDescent="0.25">
      <c r="A486" s="138"/>
      <c r="B486" s="138"/>
      <c r="C486" s="141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6"/>
      <c r="AN486" s="136"/>
      <c r="AO486" s="136"/>
    </row>
    <row r="487" spans="1:41" s="125" customFormat="1" x14ac:dyDescent="0.25">
      <c r="A487" s="138"/>
      <c r="B487" s="138"/>
      <c r="C487" s="141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6"/>
      <c r="AN487" s="136"/>
      <c r="AO487" s="136"/>
    </row>
    <row r="488" spans="1:41" s="125" customFormat="1" x14ac:dyDescent="0.25">
      <c r="A488" s="138"/>
      <c r="B488" s="138"/>
      <c r="C488" s="141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6"/>
      <c r="AN488" s="136"/>
      <c r="AO488" s="136"/>
    </row>
    <row r="489" spans="1:41" s="125" customFormat="1" x14ac:dyDescent="0.25">
      <c r="A489" s="138"/>
      <c r="B489" s="138"/>
      <c r="C489" s="141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6"/>
      <c r="AN489" s="136"/>
      <c r="AO489" s="136"/>
    </row>
    <row r="490" spans="1:41" s="125" customFormat="1" x14ac:dyDescent="0.25">
      <c r="A490" s="138"/>
      <c r="B490" s="138"/>
      <c r="C490" s="141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6"/>
      <c r="AN490" s="136"/>
      <c r="AO490" s="136"/>
    </row>
    <row r="491" spans="1:41" s="125" customFormat="1" x14ac:dyDescent="0.25">
      <c r="A491" s="138"/>
      <c r="B491" s="138"/>
      <c r="C491" s="141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6"/>
      <c r="AN491" s="136"/>
      <c r="AO491" s="136"/>
    </row>
    <row r="492" spans="1:41" s="125" customFormat="1" x14ac:dyDescent="0.25">
      <c r="A492" s="138"/>
      <c r="B492" s="138"/>
      <c r="C492" s="141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6"/>
      <c r="AN492" s="136"/>
      <c r="AO492" s="136"/>
    </row>
    <row r="493" spans="1:41" s="125" customFormat="1" x14ac:dyDescent="0.25">
      <c r="A493" s="138"/>
      <c r="B493" s="138"/>
      <c r="C493" s="141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6"/>
      <c r="AN493" s="136"/>
      <c r="AO493" s="136"/>
    </row>
    <row r="494" spans="1:41" s="125" customFormat="1" x14ac:dyDescent="0.25">
      <c r="A494" s="138"/>
      <c r="B494" s="138"/>
      <c r="C494" s="141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6"/>
      <c r="AN494" s="136"/>
      <c r="AO494" s="136"/>
    </row>
    <row r="495" spans="1:41" s="125" customFormat="1" x14ac:dyDescent="0.25">
      <c r="A495" s="138"/>
      <c r="B495" s="138"/>
      <c r="C495" s="141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6"/>
      <c r="AN495" s="136"/>
      <c r="AO495" s="136"/>
    </row>
    <row r="496" spans="1:41" s="125" customFormat="1" x14ac:dyDescent="0.25">
      <c r="A496" s="138"/>
      <c r="B496" s="138"/>
      <c r="C496" s="141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6"/>
      <c r="AN496" s="136"/>
      <c r="AO496" s="136"/>
    </row>
    <row r="497" spans="1:41" s="125" customFormat="1" x14ac:dyDescent="0.25">
      <c r="A497" s="138"/>
      <c r="B497" s="138"/>
      <c r="C497" s="141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6"/>
      <c r="AN497" s="136"/>
      <c r="AO497" s="136"/>
    </row>
    <row r="498" spans="1:41" s="125" customFormat="1" x14ac:dyDescent="0.25">
      <c r="A498" s="138"/>
      <c r="B498" s="138"/>
      <c r="C498" s="141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6"/>
      <c r="AN498" s="136"/>
      <c r="AO498" s="136"/>
    </row>
    <row r="499" spans="1:41" s="125" customFormat="1" x14ac:dyDescent="0.25">
      <c r="A499" s="138"/>
      <c r="B499" s="138"/>
      <c r="C499" s="141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6"/>
      <c r="AN499" s="136"/>
      <c r="AO499" s="136"/>
    </row>
    <row r="500" spans="1:41" s="125" customFormat="1" x14ac:dyDescent="0.25">
      <c r="A500" s="138"/>
      <c r="B500" s="138"/>
      <c r="C500" s="141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6"/>
      <c r="AN500" s="136"/>
      <c r="AO500" s="136"/>
    </row>
    <row r="501" spans="1:41" s="125" customFormat="1" x14ac:dyDescent="0.25">
      <c r="A501" s="138"/>
      <c r="B501" s="138"/>
      <c r="C501" s="141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6"/>
      <c r="AN501" s="136"/>
      <c r="AO501" s="136"/>
    </row>
    <row r="502" spans="1:41" s="125" customFormat="1" x14ac:dyDescent="0.25">
      <c r="A502" s="138"/>
      <c r="B502" s="138"/>
      <c r="C502" s="141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6"/>
      <c r="AN502" s="136"/>
      <c r="AO502" s="136"/>
    </row>
    <row r="503" spans="1:41" s="125" customFormat="1" x14ac:dyDescent="0.25">
      <c r="A503" s="138"/>
      <c r="B503" s="138"/>
      <c r="C503" s="141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6"/>
      <c r="AN503" s="136"/>
      <c r="AO503" s="136"/>
    </row>
    <row r="504" spans="1:41" s="125" customFormat="1" x14ac:dyDescent="0.25">
      <c r="A504" s="138"/>
      <c r="B504" s="138"/>
      <c r="C504" s="141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6"/>
      <c r="AN504" s="136"/>
      <c r="AO504" s="136"/>
    </row>
    <row r="505" spans="1:41" s="125" customFormat="1" x14ac:dyDescent="0.25">
      <c r="A505" s="138"/>
      <c r="B505" s="138"/>
      <c r="C505" s="141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6"/>
      <c r="AN505" s="136"/>
      <c r="AO505" s="136"/>
    </row>
    <row r="506" spans="1:41" s="125" customFormat="1" x14ac:dyDescent="0.25">
      <c r="A506" s="138"/>
      <c r="B506" s="138"/>
      <c r="C506" s="141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6"/>
      <c r="AN506" s="136"/>
      <c r="AO506" s="136"/>
    </row>
    <row r="507" spans="1:41" s="125" customFormat="1" x14ac:dyDescent="0.25">
      <c r="A507" s="138"/>
      <c r="B507" s="138"/>
      <c r="C507" s="141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6"/>
      <c r="AN507" s="136"/>
      <c r="AO507" s="136"/>
    </row>
    <row r="508" spans="1:41" s="125" customFormat="1" x14ac:dyDescent="0.25">
      <c r="A508" s="138"/>
      <c r="B508" s="138"/>
      <c r="C508" s="141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6"/>
      <c r="AN508" s="136"/>
      <c r="AO508" s="136"/>
    </row>
    <row r="509" spans="1:41" s="125" customFormat="1" x14ac:dyDescent="0.25">
      <c r="A509" s="138"/>
      <c r="B509" s="138"/>
      <c r="C509" s="141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6"/>
      <c r="AN509" s="136"/>
      <c r="AO509" s="136"/>
    </row>
    <row r="510" spans="1:41" s="125" customFormat="1" x14ac:dyDescent="0.25">
      <c r="A510" s="138"/>
      <c r="B510" s="138"/>
      <c r="C510" s="141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6"/>
      <c r="AN510" s="136"/>
      <c r="AO510" s="136"/>
    </row>
    <row r="511" spans="1:41" s="125" customFormat="1" x14ac:dyDescent="0.25">
      <c r="A511" s="138"/>
      <c r="B511" s="138"/>
      <c r="C511" s="141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6"/>
      <c r="AN511" s="136"/>
      <c r="AO511" s="136"/>
    </row>
    <row r="512" spans="1:41" s="125" customFormat="1" x14ac:dyDescent="0.25">
      <c r="A512" s="138"/>
      <c r="B512" s="138"/>
      <c r="C512" s="141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6"/>
      <c r="AN512" s="136"/>
      <c r="AO512" s="136"/>
    </row>
    <row r="513" spans="1:41" s="125" customFormat="1" x14ac:dyDescent="0.25">
      <c r="A513" s="138"/>
      <c r="B513" s="138"/>
      <c r="C513" s="141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6"/>
      <c r="AN513" s="136"/>
      <c r="AO513" s="136"/>
    </row>
    <row r="514" spans="1:41" s="125" customFormat="1" x14ac:dyDescent="0.25">
      <c r="A514" s="138"/>
      <c r="B514" s="138"/>
      <c r="C514" s="141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6"/>
      <c r="AN514" s="136"/>
      <c r="AO514" s="136"/>
    </row>
    <row r="515" spans="1:41" s="125" customFormat="1" x14ac:dyDescent="0.25">
      <c r="A515" s="138"/>
      <c r="B515" s="138"/>
      <c r="C515" s="141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6"/>
      <c r="AN515" s="136"/>
      <c r="AO515" s="136"/>
    </row>
    <row r="516" spans="1:41" s="125" customFormat="1" x14ac:dyDescent="0.25">
      <c r="A516" s="138"/>
      <c r="B516" s="138"/>
      <c r="C516" s="141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6"/>
      <c r="AN516" s="136"/>
      <c r="AO516" s="136"/>
    </row>
    <row r="517" spans="1:41" s="125" customFormat="1" x14ac:dyDescent="0.25">
      <c r="A517" s="138"/>
      <c r="B517" s="138"/>
      <c r="C517" s="141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6"/>
      <c r="AN517" s="136"/>
      <c r="AO517" s="136"/>
    </row>
    <row r="518" spans="1:41" s="125" customFormat="1" x14ac:dyDescent="0.25">
      <c r="A518" s="138"/>
      <c r="B518" s="138"/>
      <c r="C518" s="141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6"/>
      <c r="AN518" s="136"/>
      <c r="AO518" s="136"/>
    </row>
    <row r="519" spans="1:41" s="125" customFormat="1" x14ac:dyDescent="0.25">
      <c r="A519" s="138"/>
      <c r="B519" s="138"/>
      <c r="C519" s="141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6"/>
      <c r="AN519" s="136"/>
      <c r="AO519" s="136"/>
    </row>
    <row r="520" spans="1:41" s="125" customFormat="1" x14ac:dyDescent="0.25">
      <c r="A520" s="138"/>
      <c r="B520" s="138"/>
      <c r="C520" s="141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6"/>
      <c r="AN520" s="136"/>
      <c r="AO520" s="136"/>
    </row>
    <row r="521" spans="1:41" s="125" customFormat="1" x14ac:dyDescent="0.25">
      <c r="A521" s="138"/>
      <c r="B521" s="138"/>
      <c r="C521" s="141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6"/>
      <c r="AN521" s="136"/>
      <c r="AO521" s="136"/>
    </row>
    <row r="522" spans="1:41" s="125" customFormat="1" x14ac:dyDescent="0.25">
      <c r="A522" s="138"/>
      <c r="B522" s="138"/>
      <c r="C522" s="141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6"/>
      <c r="AN522" s="136"/>
      <c r="AO522" s="136"/>
    </row>
    <row r="523" spans="1:41" s="125" customFormat="1" x14ac:dyDescent="0.25">
      <c r="A523" s="138"/>
      <c r="B523" s="138"/>
      <c r="C523" s="141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6"/>
      <c r="AN523" s="136"/>
      <c r="AO523" s="136"/>
    </row>
    <row r="524" spans="1:41" s="125" customFormat="1" x14ac:dyDescent="0.25">
      <c r="A524" s="138"/>
      <c r="B524" s="138"/>
      <c r="C524" s="141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6"/>
      <c r="AN524" s="136"/>
      <c r="AO524" s="136"/>
    </row>
    <row r="525" spans="1:41" s="125" customFormat="1" x14ac:dyDescent="0.25">
      <c r="A525" s="138"/>
      <c r="B525" s="138"/>
      <c r="C525" s="141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6"/>
      <c r="AN525" s="136"/>
      <c r="AO525" s="136"/>
    </row>
    <row r="526" spans="1:41" s="125" customFormat="1" x14ac:dyDescent="0.25">
      <c r="A526" s="138"/>
      <c r="B526" s="138"/>
      <c r="C526" s="141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6"/>
      <c r="AN526" s="136"/>
      <c r="AO526" s="136"/>
    </row>
    <row r="527" spans="1:41" s="125" customFormat="1" x14ac:dyDescent="0.25">
      <c r="A527" s="138"/>
      <c r="B527" s="138"/>
      <c r="C527" s="141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6"/>
      <c r="AN527" s="136"/>
      <c r="AO527" s="136"/>
    </row>
    <row r="528" spans="1:41" s="125" customFormat="1" x14ac:dyDescent="0.25">
      <c r="A528" s="138"/>
      <c r="B528" s="138"/>
      <c r="C528" s="141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6"/>
      <c r="AN528" s="136"/>
      <c r="AO528" s="136"/>
    </row>
    <row r="529" spans="1:41" s="125" customFormat="1" x14ac:dyDescent="0.25">
      <c r="A529" s="138"/>
      <c r="B529" s="138"/>
      <c r="C529" s="141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6"/>
      <c r="AN529" s="136"/>
      <c r="AO529" s="136"/>
    </row>
    <row r="530" spans="1:41" s="125" customFormat="1" x14ac:dyDescent="0.25">
      <c r="A530" s="138"/>
      <c r="B530" s="138"/>
      <c r="C530" s="141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6"/>
      <c r="AN530" s="136"/>
      <c r="AO530" s="136"/>
    </row>
    <row r="531" spans="1:41" s="125" customFormat="1" x14ac:dyDescent="0.25">
      <c r="A531" s="138"/>
      <c r="B531" s="138"/>
      <c r="C531" s="141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6"/>
      <c r="AN531" s="136"/>
      <c r="AO531" s="136"/>
    </row>
    <row r="532" spans="1:41" s="125" customFormat="1" x14ac:dyDescent="0.25">
      <c r="A532" s="138"/>
      <c r="B532" s="138"/>
      <c r="C532" s="141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6"/>
      <c r="AN532" s="136"/>
      <c r="AO532" s="136"/>
    </row>
    <row r="533" spans="1:41" s="125" customFormat="1" x14ac:dyDescent="0.25">
      <c r="A533" s="138"/>
      <c r="B533" s="138"/>
      <c r="C533" s="141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6"/>
      <c r="AN533" s="136"/>
      <c r="AO533" s="136"/>
    </row>
    <row r="534" spans="1:41" s="125" customFormat="1" x14ac:dyDescent="0.25">
      <c r="A534" s="138"/>
      <c r="B534" s="138"/>
      <c r="C534" s="141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6"/>
      <c r="AN534" s="136"/>
      <c r="AO534" s="136"/>
    </row>
    <row r="535" spans="1:41" s="125" customFormat="1" x14ac:dyDescent="0.25">
      <c r="A535" s="138"/>
      <c r="B535" s="138"/>
      <c r="C535" s="141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6"/>
      <c r="AN535" s="136"/>
      <c r="AO535" s="136"/>
    </row>
    <row r="536" spans="1:41" s="125" customFormat="1" x14ac:dyDescent="0.25">
      <c r="A536" s="138"/>
      <c r="B536" s="138"/>
      <c r="C536" s="141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6"/>
      <c r="AN536" s="136"/>
      <c r="AO536" s="136"/>
    </row>
    <row r="537" spans="1:41" s="125" customFormat="1" x14ac:dyDescent="0.25">
      <c r="A537" s="138"/>
      <c r="B537" s="138"/>
      <c r="C537" s="141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6"/>
      <c r="AN537" s="136"/>
      <c r="AO537" s="136"/>
    </row>
    <row r="538" spans="1:41" s="125" customFormat="1" x14ac:dyDescent="0.25">
      <c r="A538" s="138"/>
      <c r="B538" s="138"/>
      <c r="C538" s="141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6"/>
      <c r="AN538" s="136"/>
      <c r="AO538" s="136"/>
    </row>
    <row r="539" spans="1:41" s="125" customFormat="1" x14ac:dyDescent="0.25">
      <c r="A539" s="138"/>
      <c r="B539" s="138"/>
      <c r="C539" s="141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6"/>
      <c r="AN539" s="136"/>
      <c r="AO539" s="136"/>
    </row>
    <row r="540" spans="1:41" s="125" customFormat="1" x14ac:dyDescent="0.25">
      <c r="A540" s="138"/>
      <c r="B540" s="138"/>
      <c r="C540" s="141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6"/>
      <c r="AN540" s="136"/>
      <c r="AO540" s="136"/>
    </row>
    <row r="541" spans="1:41" s="125" customFormat="1" x14ac:dyDescent="0.25">
      <c r="A541" s="138"/>
      <c r="B541" s="138"/>
      <c r="C541" s="141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6"/>
      <c r="AN541" s="136"/>
      <c r="AO541" s="136"/>
    </row>
    <row r="542" spans="1:41" s="125" customFormat="1" x14ac:dyDescent="0.25">
      <c r="A542" s="138"/>
      <c r="B542" s="138"/>
      <c r="C542" s="141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6"/>
      <c r="AN542" s="136"/>
      <c r="AO542" s="136"/>
    </row>
    <row r="543" spans="1:41" s="125" customFormat="1" x14ac:dyDescent="0.25">
      <c r="A543" s="138"/>
      <c r="B543" s="138"/>
      <c r="C543" s="141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6"/>
      <c r="AN543" s="136"/>
      <c r="AO543" s="136"/>
    </row>
    <row r="544" spans="1:41" s="125" customFormat="1" x14ac:dyDescent="0.25">
      <c r="A544" s="138"/>
      <c r="B544" s="138"/>
      <c r="C544" s="141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6"/>
      <c r="AN544" s="136"/>
      <c r="AO544" s="136"/>
    </row>
    <row r="545" spans="1:41" s="125" customFormat="1" x14ac:dyDescent="0.25">
      <c r="A545" s="138"/>
      <c r="B545" s="138"/>
      <c r="C545" s="141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6"/>
      <c r="AN545" s="136"/>
      <c r="AO545" s="136"/>
    </row>
    <row r="546" spans="1:41" s="125" customFormat="1" x14ac:dyDescent="0.25">
      <c r="A546" s="138"/>
      <c r="B546" s="138"/>
      <c r="C546" s="141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6"/>
      <c r="AN546" s="136"/>
      <c r="AO546" s="136"/>
    </row>
    <row r="547" spans="1:41" s="125" customFormat="1" x14ac:dyDescent="0.25">
      <c r="A547" s="138"/>
      <c r="B547" s="138"/>
      <c r="C547" s="141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6"/>
      <c r="AN547" s="136"/>
      <c r="AO547" s="136"/>
    </row>
    <row r="548" spans="1:41" s="125" customFormat="1" x14ac:dyDescent="0.25">
      <c r="A548" s="138"/>
      <c r="B548" s="138"/>
      <c r="C548" s="141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6"/>
      <c r="AN548" s="136"/>
      <c r="AO548" s="136"/>
    </row>
    <row r="549" spans="1:41" s="125" customFormat="1" x14ac:dyDescent="0.25">
      <c r="A549" s="138"/>
      <c r="B549" s="138"/>
      <c r="C549" s="141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6"/>
      <c r="AN549" s="136"/>
      <c r="AO549" s="136"/>
    </row>
    <row r="550" spans="1:41" s="125" customFormat="1" x14ac:dyDescent="0.25">
      <c r="A550" s="138"/>
      <c r="B550" s="138"/>
      <c r="C550" s="141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6"/>
      <c r="AN550" s="136"/>
      <c r="AO550" s="136"/>
    </row>
    <row r="551" spans="1:41" s="125" customFormat="1" x14ac:dyDescent="0.25">
      <c r="A551" s="138"/>
      <c r="B551" s="138"/>
      <c r="C551" s="141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6"/>
      <c r="AN551" s="136"/>
      <c r="AO551" s="136"/>
    </row>
    <row r="552" spans="1:41" s="125" customFormat="1" x14ac:dyDescent="0.25">
      <c r="A552" s="138"/>
      <c r="B552" s="138"/>
      <c r="C552" s="141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6"/>
      <c r="AN552" s="136"/>
      <c r="AO552" s="136"/>
    </row>
    <row r="553" spans="1:41" s="125" customFormat="1" x14ac:dyDescent="0.25">
      <c r="A553" s="138"/>
      <c r="B553" s="138"/>
      <c r="C553" s="141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6"/>
      <c r="AN553" s="136"/>
      <c r="AO553" s="136"/>
    </row>
    <row r="554" spans="1:41" s="125" customFormat="1" x14ac:dyDescent="0.25">
      <c r="A554" s="138"/>
      <c r="B554" s="138"/>
      <c r="C554" s="141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6"/>
      <c r="AN554" s="136"/>
      <c r="AO554" s="136"/>
    </row>
    <row r="555" spans="1:41" s="125" customFormat="1" x14ac:dyDescent="0.25">
      <c r="A555" s="138"/>
      <c r="B555" s="138"/>
      <c r="C555" s="141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6"/>
      <c r="AN555" s="136"/>
      <c r="AO555" s="136"/>
    </row>
    <row r="556" spans="1:41" s="125" customFormat="1" x14ac:dyDescent="0.25">
      <c r="A556" s="138"/>
      <c r="B556" s="138"/>
      <c r="C556" s="141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6"/>
      <c r="AN556" s="136"/>
      <c r="AO556" s="136"/>
    </row>
    <row r="557" spans="1:41" s="125" customFormat="1" x14ac:dyDescent="0.25">
      <c r="A557" s="138"/>
      <c r="B557" s="138"/>
      <c r="C557" s="141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6"/>
      <c r="AN557" s="136"/>
      <c r="AO557" s="136"/>
    </row>
    <row r="558" spans="1:41" s="125" customFormat="1" x14ac:dyDescent="0.25">
      <c r="A558" s="138"/>
      <c r="B558" s="138"/>
      <c r="C558" s="141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6"/>
      <c r="AN558" s="136"/>
      <c r="AO558" s="136"/>
    </row>
    <row r="559" spans="1:41" s="125" customFormat="1" x14ac:dyDescent="0.25">
      <c r="A559" s="138"/>
      <c r="B559" s="138"/>
      <c r="C559" s="141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6"/>
      <c r="AN559" s="136"/>
      <c r="AO559" s="136"/>
    </row>
    <row r="560" spans="1:41" s="125" customFormat="1" x14ac:dyDescent="0.25">
      <c r="A560" s="138"/>
      <c r="B560" s="138"/>
      <c r="C560" s="141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6"/>
      <c r="AN560" s="136"/>
      <c r="AO560" s="136"/>
    </row>
    <row r="561" spans="1:41" s="125" customFormat="1" x14ac:dyDescent="0.25">
      <c r="A561" s="138"/>
      <c r="B561" s="138"/>
      <c r="C561" s="141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6"/>
      <c r="AN561" s="136"/>
      <c r="AO561" s="136"/>
    </row>
    <row r="562" spans="1:41" s="125" customFormat="1" x14ac:dyDescent="0.25">
      <c r="A562" s="138"/>
      <c r="B562" s="138"/>
      <c r="C562" s="141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6"/>
      <c r="AN562" s="136"/>
      <c r="AO562" s="136"/>
    </row>
    <row r="563" spans="1:41" s="125" customFormat="1" x14ac:dyDescent="0.25">
      <c r="A563" s="138"/>
      <c r="B563" s="138"/>
      <c r="C563" s="141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6"/>
      <c r="AN563" s="136"/>
      <c r="AO563" s="136"/>
    </row>
    <row r="564" spans="1:41" s="125" customFormat="1" x14ac:dyDescent="0.25">
      <c r="A564" s="138"/>
      <c r="B564" s="138"/>
      <c r="C564" s="141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6"/>
      <c r="AN564" s="136"/>
      <c r="AO564" s="136"/>
    </row>
    <row r="565" spans="1:41" s="125" customFormat="1" x14ac:dyDescent="0.25">
      <c r="A565" s="138"/>
      <c r="B565" s="138"/>
      <c r="C565" s="141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6"/>
      <c r="AN565" s="136"/>
      <c r="AO565" s="136"/>
    </row>
    <row r="566" spans="1:41" s="125" customFormat="1" x14ac:dyDescent="0.25">
      <c r="A566" s="138"/>
      <c r="B566" s="138"/>
      <c r="C566" s="141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6"/>
      <c r="AN566" s="136"/>
      <c r="AO566" s="136"/>
    </row>
    <row r="567" spans="1:41" s="125" customFormat="1" x14ac:dyDescent="0.25">
      <c r="A567" s="138"/>
      <c r="B567" s="138"/>
      <c r="C567" s="141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6"/>
      <c r="AN567" s="136"/>
      <c r="AO567" s="136"/>
    </row>
    <row r="568" spans="1:41" s="125" customFormat="1" x14ac:dyDescent="0.25">
      <c r="A568" s="138"/>
      <c r="B568" s="138"/>
      <c r="C568" s="141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6"/>
      <c r="AN568" s="136"/>
      <c r="AO568" s="136"/>
    </row>
    <row r="569" spans="1:41" s="125" customFormat="1" x14ac:dyDescent="0.25">
      <c r="A569" s="138"/>
      <c r="B569" s="138"/>
      <c r="C569" s="141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6"/>
      <c r="AN569" s="136"/>
      <c r="AO569" s="136"/>
    </row>
    <row r="570" spans="1:41" s="125" customFormat="1" x14ac:dyDescent="0.25">
      <c r="A570" s="138"/>
      <c r="B570" s="138"/>
      <c r="C570" s="141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6"/>
      <c r="AN570" s="136"/>
      <c r="AO570" s="136"/>
    </row>
    <row r="571" spans="1:41" s="125" customFormat="1" x14ac:dyDescent="0.25">
      <c r="A571" s="138"/>
      <c r="B571" s="138"/>
      <c r="C571" s="141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6"/>
      <c r="AN571" s="136"/>
      <c r="AO571" s="136"/>
    </row>
    <row r="572" spans="1:41" s="125" customFormat="1" x14ac:dyDescent="0.25">
      <c r="A572" s="138"/>
      <c r="B572" s="138"/>
      <c r="C572" s="141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6"/>
      <c r="AN572" s="136"/>
      <c r="AO572" s="136"/>
    </row>
    <row r="573" spans="1:41" s="125" customFormat="1" x14ac:dyDescent="0.25">
      <c r="A573" s="138"/>
      <c r="B573" s="138"/>
      <c r="C573" s="141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6"/>
      <c r="AN573" s="136"/>
      <c r="AO573" s="136"/>
    </row>
    <row r="574" spans="1:41" s="125" customFormat="1" x14ac:dyDescent="0.25">
      <c r="A574" s="138"/>
      <c r="B574" s="138"/>
      <c r="C574" s="141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6"/>
      <c r="AN574" s="136"/>
      <c r="AO574" s="136"/>
    </row>
    <row r="575" spans="1:41" s="125" customFormat="1" x14ac:dyDescent="0.25">
      <c r="A575" s="138"/>
      <c r="B575" s="138"/>
      <c r="C575" s="141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6"/>
      <c r="AN575" s="136"/>
      <c r="AO575" s="136"/>
    </row>
    <row r="576" spans="1:41" s="125" customFormat="1" x14ac:dyDescent="0.25">
      <c r="A576" s="138"/>
      <c r="B576" s="138"/>
      <c r="C576" s="141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6"/>
      <c r="AN576" s="136"/>
      <c r="AO576" s="136"/>
    </row>
    <row r="577" spans="1:41" s="125" customFormat="1" x14ac:dyDescent="0.25">
      <c r="A577" s="138"/>
      <c r="B577" s="138"/>
      <c r="C577" s="141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6"/>
      <c r="AN577" s="136"/>
      <c r="AO577" s="136"/>
    </row>
    <row r="578" spans="1:41" s="125" customFormat="1" x14ac:dyDescent="0.25">
      <c r="A578" s="138"/>
      <c r="B578" s="138"/>
      <c r="C578" s="141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6"/>
      <c r="AN578" s="136"/>
      <c r="AO578" s="136"/>
    </row>
    <row r="579" spans="1:41" s="125" customFormat="1" x14ac:dyDescent="0.25">
      <c r="A579" s="138"/>
      <c r="B579" s="138"/>
      <c r="C579" s="141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6"/>
      <c r="AN579" s="136"/>
      <c r="AO579" s="136"/>
    </row>
    <row r="580" spans="1:41" s="125" customFormat="1" x14ac:dyDescent="0.25">
      <c r="A580" s="138"/>
      <c r="B580" s="138"/>
      <c r="C580" s="141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6"/>
      <c r="AN580" s="136"/>
      <c r="AO580" s="136"/>
    </row>
    <row r="581" spans="1:41" s="125" customFormat="1" x14ac:dyDescent="0.25">
      <c r="A581" s="138"/>
      <c r="B581" s="138"/>
      <c r="C581" s="141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6"/>
      <c r="AN581" s="136"/>
      <c r="AO581" s="136"/>
    </row>
    <row r="582" spans="1:41" s="125" customFormat="1" x14ac:dyDescent="0.25">
      <c r="A582" s="138"/>
      <c r="B582" s="138"/>
      <c r="C582" s="141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6"/>
      <c r="AN582" s="136"/>
      <c r="AO582" s="136"/>
    </row>
    <row r="583" spans="1:41" s="125" customFormat="1" x14ac:dyDescent="0.25">
      <c r="A583" s="138"/>
      <c r="B583" s="138"/>
      <c r="C583" s="141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6"/>
      <c r="AN583" s="136"/>
      <c r="AO583" s="136"/>
    </row>
    <row r="584" spans="1:41" s="125" customFormat="1" x14ac:dyDescent="0.25">
      <c r="A584" s="138"/>
      <c r="B584" s="138"/>
      <c r="C584" s="141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6"/>
      <c r="AN584" s="136"/>
      <c r="AO584" s="136"/>
    </row>
    <row r="585" spans="1:41" s="125" customFormat="1" x14ac:dyDescent="0.25">
      <c r="A585" s="138"/>
      <c r="B585" s="138"/>
      <c r="C585" s="141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6"/>
      <c r="AN585" s="136"/>
      <c r="AO585" s="136"/>
    </row>
    <row r="586" spans="1:41" s="125" customFormat="1" x14ac:dyDescent="0.25">
      <c r="A586" s="138"/>
      <c r="B586" s="138"/>
      <c r="C586" s="141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6"/>
      <c r="AN586" s="136"/>
      <c r="AO586" s="136"/>
    </row>
    <row r="587" spans="1:41" s="125" customFormat="1" x14ac:dyDescent="0.25">
      <c r="A587" s="138"/>
      <c r="B587" s="138"/>
      <c r="C587" s="141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6"/>
      <c r="AN587" s="136"/>
      <c r="AO587" s="136"/>
    </row>
    <row r="588" spans="1:41" s="125" customFormat="1" x14ac:dyDescent="0.25">
      <c r="A588" s="138"/>
      <c r="B588" s="138"/>
      <c r="C588" s="141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6"/>
      <c r="AN588" s="136"/>
      <c r="AO588" s="136"/>
    </row>
    <row r="589" spans="1:41" s="125" customFormat="1" x14ac:dyDescent="0.25">
      <c r="A589" s="138"/>
      <c r="B589" s="138"/>
      <c r="C589" s="141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6"/>
      <c r="AN589" s="136"/>
      <c r="AO589" s="136"/>
    </row>
    <row r="590" spans="1:41" s="125" customFormat="1" x14ac:dyDescent="0.25">
      <c r="A590" s="138"/>
      <c r="B590" s="138"/>
      <c r="C590" s="141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6"/>
      <c r="AN590" s="136"/>
      <c r="AO590" s="136"/>
    </row>
    <row r="591" spans="1:41" s="125" customFormat="1" x14ac:dyDescent="0.25">
      <c r="A591" s="138"/>
      <c r="B591" s="138"/>
      <c r="C591" s="141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6"/>
      <c r="AN591" s="136"/>
      <c r="AO591" s="136"/>
    </row>
    <row r="592" spans="1:41" s="125" customFormat="1" x14ac:dyDescent="0.25">
      <c r="A592" s="138"/>
      <c r="B592" s="138"/>
      <c r="C592" s="141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6"/>
      <c r="AN592" s="136"/>
      <c r="AO592" s="136"/>
    </row>
    <row r="593" spans="1:41" s="125" customFormat="1" x14ac:dyDescent="0.25">
      <c r="A593" s="138"/>
      <c r="B593" s="138"/>
      <c r="C593" s="141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6"/>
      <c r="AN593" s="136"/>
      <c r="AO593" s="136"/>
    </row>
    <row r="594" spans="1:41" s="125" customFormat="1" x14ac:dyDescent="0.25">
      <c r="A594" s="138"/>
      <c r="B594" s="138"/>
      <c r="C594" s="141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6"/>
      <c r="AN594" s="136"/>
      <c r="AO594" s="136"/>
    </row>
    <row r="595" spans="1:41" s="125" customFormat="1" x14ac:dyDescent="0.25">
      <c r="A595" s="138"/>
      <c r="B595" s="138"/>
      <c r="C595" s="141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6"/>
      <c r="AN595" s="136"/>
      <c r="AO595" s="136"/>
    </row>
    <row r="596" spans="1:41" s="125" customFormat="1" x14ac:dyDescent="0.25">
      <c r="A596" s="138"/>
      <c r="B596" s="138"/>
      <c r="C596" s="141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6"/>
      <c r="AN596" s="136"/>
      <c r="AO596" s="136"/>
    </row>
    <row r="597" spans="1:41" s="125" customFormat="1" x14ac:dyDescent="0.25">
      <c r="A597" s="138"/>
      <c r="B597" s="138"/>
      <c r="C597" s="141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6"/>
      <c r="AN597" s="136"/>
      <c r="AO597" s="136"/>
    </row>
    <row r="598" spans="1:41" s="125" customFormat="1" x14ac:dyDescent="0.25">
      <c r="A598" s="138"/>
      <c r="B598" s="138"/>
      <c r="C598" s="141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6"/>
      <c r="AN598" s="136"/>
      <c r="AO598" s="136"/>
    </row>
    <row r="599" spans="1:41" s="125" customFormat="1" x14ac:dyDescent="0.25">
      <c r="A599" s="138"/>
      <c r="B599" s="138"/>
      <c r="C599" s="141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6"/>
      <c r="AN599" s="136"/>
      <c r="AO599" s="136"/>
    </row>
    <row r="600" spans="1:41" s="125" customFormat="1" x14ac:dyDescent="0.25">
      <c r="A600" s="138"/>
      <c r="B600" s="138"/>
      <c r="C600" s="141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6"/>
      <c r="AN600" s="136"/>
      <c r="AO600" s="136"/>
    </row>
    <row r="601" spans="1:41" s="125" customFormat="1" x14ac:dyDescent="0.25">
      <c r="A601" s="138"/>
      <c r="B601" s="138"/>
      <c r="C601" s="141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6"/>
      <c r="AN601" s="136"/>
      <c r="AO601" s="136"/>
    </row>
    <row r="602" spans="1:41" s="125" customFormat="1" x14ac:dyDescent="0.25">
      <c r="A602" s="138"/>
      <c r="B602" s="138"/>
      <c r="C602" s="141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6"/>
      <c r="AN602" s="136"/>
      <c r="AO602" s="136"/>
    </row>
    <row r="603" spans="1:41" s="125" customFormat="1" x14ac:dyDescent="0.25">
      <c r="A603" s="138"/>
      <c r="B603" s="138"/>
      <c r="C603" s="141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6"/>
      <c r="AN603" s="136"/>
      <c r="AO603" s="136"/>
    </row>
    <row r="604" spans="1:41" s="125" customFormat="1" x14ac:dyDescent="0.25">
      <c r="A604" s="138"/>
      <c r="B604" s="138"/>
      <c r="C604" s="141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6"/>
      <c r="AN604" s="136"/>
      <c r="AO604" s="136"/>
    </row>
    <row r="605" spans="1:41" s="125" customFormat="1" x14ac:dyDescent="0.25">
      <c r="A605" s="138"/>
      <c r="B605" s="138"/>
      <c r="C605" s="141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6"/>
      <c r="AN605" s="136"/>
      <c r="AO605" s="136"/>
    </row>
    <row r="606" spans="1:41" s="125" customFormat="1" x14ac:dyDescent="0.25">
      <c r="A606" s="138"/>
      <c r="B606" s="138"/>
      <c r="C606" s="141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6"/>
      <c r="AN606" s="136"/>
      <c r="AO606" s="136"/>
    </row>
    <row r="607" spans="1:41" s="125" customFormat="1" x14ac:dyDescent="0.25">
      <c r="A607" s="138"/>
      <c r="B607" s="138"/>
      <c r="C607" s="141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6"/>
      <c r="AN607" s="136"/>
      <c r="AO607" s="136"/>
    </row>
    <row r="608" spans="1:41" s="125" customFormat="1" x14ac:dyDescent="0.25">
      <c r="A608" s="138"/>
      <c r="B608" s="138"/>
      <c r="C608" s="141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6"/>
      <c r="AN608" s="136"/>
      <c r="AO608" s="136"/>
    </row>
    <row r="609" spans="1:41" s="125" customFormat="1" x14ac:dyDescent="0.25">
      <c r="A609" s="138"/>
      <c r="B609" s="138"/>
      <c r="C609" s="141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6"/>
      <c r="AN609" s="136"/>
      <c r="AO609" s="136"/>
    </row>
    <row r="610" spans="1:41" s="125" customFormat="1" x14ac:dyDescent="0.25">
      <c r="A610" s="138"/>
      <c r="B610" s="138"/>
      <c r="C610" s="141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6"/>
      <c r="AN610" s="136"/>
      <c r="AO610" s="136"/>
    </row>
    <row r="611" spans="1:41" s="125" customFormat="1" x14ac:dyDescent="0.25">
      <c r="A611" s="138"/>
      <c r="B611" s="138"/>
      <c r="C611" s="141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6"/>
      <c r="AN611" s="136"/>
      <c r="AO611" s="136"/>
    </row>
    <row r="612" spans="1:41" s="125" customFormat="1" x14ac:dyDescent="0.25">
      <c r="A612" s="138"/>
      <c r="B612" s="138"/>
      <c r="C612" s="141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6"/>
      <c r="AN612" s="136"/>
      <c r="AO612" s="136"/>
    </row>
    <row r="613" spans="1:41" s="125" customFormat="1" x14ac:dyDescent="0.25">
      <c r="A613" s="138"/>
      <c r="B613" s="138"/>
      <c r="C613" s="141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6"/>
      <c r="AN613" s="136"/>
      <c r="AO613" s="136"/>
    </row>
    <row r="614" spans="1:41" s="125" customFormat="1" x14ac:dyDescent="0.25">
      <c r="A614" s="138"/>
      <c r="B614" s="138"/>
      <c r="C614" s="141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6"/>
      <c r="AN614" s="136"/>
      <c r="AO614" s="136"/>
    </row>
    <row r="615" spans="1:41" s="125" customFormat="1" x14ac:dyDescent="0.25">
      <c r="A615" s="138"/>
      <c r="B615" s="138"/>
      <c r="C615" s="141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6"/>
      <c r="AN615" s="136"/>
      <c r="AO615" s="136"/>
    </row>
    <row r="616" spans="1:41" s="125" customFormat="1" x14ac:dyDescent="0.25">
      <c r="A616" s="138"/>
      <c r="B616" s="138"/>
      <c r="C616" s="141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6"/>
      <c r="AN616" s="136"/>
      <c r="AO616" s="136"/>
    </row>
    <row r="617" spans="1:41" s="125" customFormat="1" x14ac:dyDescent="0.25">
      <c r="A617" s="138"/>
      <c r="B617" s="138"/>
      <c r="C617" s="141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6"/>
      <c r="AN617" s="136"/>
      <c r="AO617" s="136"/>
    </row>
    <row r="618" spans="1:41" s="125" customFormat="1" x14ac:dyDescent="0.25">
      <c r="A618" s="138"/>
      <c r="B618" s="138"/>
      <c r="C618" s="141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6"/>
      <c r="AN618" s="136"/>
      <c r="AO618" s="136"/>
    </row>
    <row r="619" spans="1:41" s="125" customFormat="1" x14ac:dyDescent="0.25">
      <c r="A619" s="138"/>
      <c r="B619" s="138"/>
      <c r="C619" s="141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6"/>
      <c r="AN619" s="136"/>
      <c r="AO619" s="136"/>
    </row>
    <row r="620" spans="1:41" s="125" customFormat="1" x14ac:dyDescent="0.25">
      <c r="A620" s="138"/>
      <c r="B620" s="138"/>
      <c r="C620" s="141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6"/>
      <c r="AN620" s="136"/>
      <c r="AO620" s="136"/>
    </row>
    <row r="621" spans="1:41" s="125" customFormat="1" x14ac:dyDescent="0.25">
      <c r="A621" s="138"/>
      <c r="B621" s="138"/>
      <c r="C621" s="141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6"/>
      <c r="AN621" s="136"/>
      <c r="AO621" s="136"/>
    </row>
    <row r="622" spans="1:41" s="125" customFormat="1" x14ac:dyDescent="0.25">
      <c r="A622" s="138"/>
      <c r="B622" s="138"/>
      <c r="C622" s="141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6"/>
      <c r="AN622" s="136"/>
      <c r="AO622" s="136"/>
    </row>
    <row r="623" spans="1:41" s="125" customFormat="1" x14ac:dyDescent="0.25">
      <c r="A623" s="138"/>
      <c r="B623" s="138"/>
      <c r="C623" s="141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6"/>
      <c r="AN623" s="136"/>
      <c r="AO623" s="136"/>
    </row>
    <row r="624" spans="1:41" s="125" customFormat="1" x14ac:dyDescent="0.25">
      <c r="A624" s="138"/>
      <c r="B624" s="138"/>
      <c r="C624" s="141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6"/>
      <c r="AN624" s="136"/>
      <c r="AO624" s="136"/>
    </row>
    <row r="625" spans="1:41" s="125" customFormat="1" x14ac:dyDescent="0.25">
      <c r="A625" s="138"/>
      <c r="B625" s="138"/>
      <c r="C625" s="141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6"/>
      <c r="AN625" s="136"/>
      <c r="AO625" s="136"/>
    </row>
    <row r="626" spans="1:41" s="125" customFormat="1" x14ac:dyDescent="0.25">
      <c r="A626" s="138"/>
      <c r="B626" s="138"/>
      <c r="C626" s="141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6"/>
      <c r="AN626" s="136"/>
      <c r="AO626" s="136"/>
    </row>
    <row r="627" spans="1:41" s="125" customFormat="1" x14ac:dyDescent="0.25">
      <c r="A627" s="138"/>
      <c r="B627" s="138"/>
      <c r="C627" s="141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6"/>
      <c r="AN627" s="136"/>
      <c r="AO627" s="136"/>
    </row>
    <row r="628" spans="1:41" s="125" customFormat="1" x14ac:dyDescent="0.25">
      <c r="A628" s="138"/>
      <c r="B628" s="138"/>
      <c r="C628" s="141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6"/>
      <c r="AN628" s="136"/>
      <c r="AO628" s="136"/>
    </row>
    <row r="629" spans="1:41" s="125" customFormat="1" x14ac:dyDescent="0.25">
      <c r="A629" s="138"/>
      <c r="B629" s="138"/>
      <c r="C629" s="141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6"/>
      <c r="AN629" s="136"/>
      <c r="AO629" s="136"/>
    </row>
    <row r="630" spans="1:41" s="125" customFormat="1" x14ac:dyDescent="0.25">
      <c r="A630" s="138"/>
      <c r="B630" s="138"/>
      <c r="C630" s="141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6"/>
      <c r="AN630" s="136"/>
      <c r="AO630" s="136"/>
    </row>
    <row r="631" spans="1:41" s="125" customFormat="1" x14ac:dyDescent="0.25">
      <c r="A631" s="138"/>
      <c r="B631" s="138"/>
      <c r="C631" s="141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6"/>
      <c r="AN631" s="136"/>
      <c r="AO631" s="136"/>
    </row>
    <row r="632" spans="1:41" s="125" customFormat="1" x14ac:dyDescent="0.25">
      <c r="A632" s="138"/>
      <c r="B632" s="138"/>
      <c r="C632" s="141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6"/>
      <c r="AN632" s="136"/>
      <c r="AO632" s="136"/>
    </row>
    <row r="633" spans="1:41" s="125" customFormat="1" x14ac:dyDescent="0.25">
      <c r="A633" s="138"/>
      <c r="B633" s="138"/>
      <c r="C633" s="141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6"/>
      <c r="AN633" s="136"/>
      <c r="AO633" s="136"/>
    </row>
    <row r="634" spans="1:41" s="125" customFormat="1" x14ac:dyDescent="0.25">
      <c r="A634" s="138"/>
      <c r="B634" s="138"/>
      <c r="C634" s="141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6"/>
      <c r="AN634" s="136"/>
      <c r="AO634" s="136"/>
    </row>
    <row r="635" spans="1:41" s="125" customFormat="1" x14ac:dyDescent="0.25">
      <c r="A635" s="138"/>
      <c r="B635" s="138"/>
      <c r="C635" s="141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6"/>
      <c r="AN635" s="136"/>
      <c r="AO635" s="136"/>
    </row>
    <row r="636" spans="1:41" s="125" customFormat="1" x14ac:dyDescent="0.25">
      <c r="A636" s="138"/>
      <c r="B636" s="138"/>
      <c r="C636" s="141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6"/>
      <c r="AN636" s="136"/>
      <c r="AO636" s="136"/>
    </row>
    <row r="637" spans="1:41" s="125" customFormat="1" x14ac:dyDescent="0.25">
      <c r="A637" s="138"/>
      <c r="B637" s="138"/>
      <c r="C637" s="141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6"/>
      <c r="AN637" s="136"/>
      <c r="AO637" s="136"/>
    </row>
    <row r="638" spans="1:41" s="125" customFormat="1" x14ac:dyDescent="0.25">
      <c r="A638" s="138"/>
      <c r="B638" s="138"/>
      <c r="C638" s="141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6"/>
      <c r="AN638" s="136"/>
      <c r="AO638" s="136"/>
    </row>
    <row r="639" spans="1:41" s="125" customFormat="1" x14ac:dyDescent="0.25">
      <c r="A639" s="138"/>
      <c r="B639" s="138"/>
      <c r="C639" s="141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6"/>
      <c r="AN639" s="136"/>
      <c r="AO639" s="136"/>
    </row>
    <row r="640" spans="1:41" s="125" customFormat="1" x14ac:dyDescent="0.25">
      <c r="A640" s="138"/>
      <c r="B640" s="138"/>
      <c r="C640" s="141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6"/>
      <c r="AN640" s="136"/>
      <c r="AO640" s="136"/>
    </row>
    <row r="641" spans="1:41" s="125" customFormat="1" x14ac:dyDescent="0.25">
      <c r="A641" s="138"/>
      <c r="B641" s="138"/>
      <c r="C641" s="141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6"/>
      <c r="AN641" s="136"/>
      <c r="AO641" s="136"/>
    </row>
    <row r="642" spans="1:41" s="125" customFormat="1" x14ac:dyDescent="0.25">
      <c r="A642" s="138"/>
      <c r="B642" s="138"/>
      <c r="C642" s="141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6"/>
      <c r="AN642" s="136"/>
      <c r="AO642" s="136"/>
    </row>
    <row r="643" spans="1:41" s="125" customFormat="1" x14ac:dyDescent="0.25">
      <c r="A643" s="138"/>
      <c r="B643" s="138"/>
      <c r="C643" s="141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6"/>
      <c r="AN643" s="136"/>
      <c r="AO643" s="136"/>
    </row>
    <row r="644" spans="1:41" s="125" customFormat="1" x14ac:dyDescent="0.25">
      <c r="A644" s="138"/>
      <c r="B644" s="138"/>
      <c r="C644" s="141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6"/>
      <c r="AN644" s="136"/>
      <c r="AO644" s="136"/>
    </row>
    <row r="645" spans="1:41" s="125" customFormat="1" x14ac:dyDescent="0.25">
      <c r="A645" s="138"/>
      <c r="B645" s="138"/>
      <c r="C645" s="141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6"/>
      <c r="AN645" s="136"/>
      <c r="AO645" s="136"/>
    </row>
    <row r="646" spans="1:41" s="125" customFormat="1" x14ac:dyDescent="0.25">
      <c r="A646" s="138"/>
      <c r="B646" s="138"/>
      <c r="C646" s="141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6"/>
      <c r="AN646" s="136"/>
      <c r="AO646" s="136"/>
    </row>
    <row r="647" spans="1:41" s="125" customFormat="1" x14ac:dyDescent="0.25">
      <c r="A647" s="138"/>
      <c r="B647" s="138"/>
      <c r="C647" s="141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6"/>
      <c r="AN647" s="136"/>
      <c r="AO647" s="136"/>
    </row>
    <row r="648" spans="1:41" s="125" customFormat="1" x14ac:dyDescent="0.25">
      <c r="A648" s="138"/>
      <c r="B648" s="138"/>
      <c r="C648" s="141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6"/>
      <c r="AN648" s="136"/>
      <c r="AO648" s="136"/>
    </row>
    <row r="649" spans="1:41" s="125" customFormat="1" x14ac:dyDescent="0.25">
      <c r="A649" s="138"/>
      <c r="B649" s="138"/>
      <c r="C649" s="141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6"/>
      <c r="AN649" s="136"/>
      <c r="AO649" s="136"/>
    </row>
    <row r="650" spans="1:41" s="125" customFormat="1" x14ac:dyDescent="0.25">
      <c r="A650" s="138"/>
      <c r="B650" s="138"/>
      <c r="C650" s="141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6"/>
      <c r="AN650" s="136"/>
      <c r="AO650" s="136"/>
    </row>
    <row r="651" spans="1:41" s="125" customFormat="1" x14ac:dyDescent="0.25">
      <c r="A651" s="138"/>
      <c r="B651" s="138"/>
      <c r="C651" s="141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6"/>
      <c r="AN651" s="136"/>
      <c r="AO651" s="136"/>
    </row>
    <row r="652" spans="1:41" s="125" customFormat="1" x14ac:dyDescent="0.25">
      <c r="A652" s="138"/>
      <c r="B652" s="138"/>
      <c r="C652" s="141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6"/>
      <c r="AN652" s="136"/>
      <c r="AO652" s="136"/>
    </row>
    <row r="653" spans="1:41" s="125" customFormat="1" x14ac:dyDescent="0.25">
      <c r="A653" s="138"/>
      <c r="B653" s="138"/>
      <c r="C653" s="141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6"/>
      <c r="AN653" s="136"/>
      <c r="AO653" s="136"/>
    </row>
    <row r="654" spans="1:41" s="125" customFormat="1" x14ac:dyDescent="0.25">
      <c r="A654" s="138"/>
      <c r="B654" s="138"/>
      <c r="C654" s="141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6"/>
      <c r="AN654" s="136"/>
      <c r="AO654" s="136"/>
    </row>
    <row r="655" spans="1:41" s="125" customFormat="1" x14ac:dyDescent="0.25">
      <c r="A655" s="138"/>
      <c r="B655" s="138"/>
      <c r="C655" s="141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6"/>
      <c r="AN655" s="136"/>
      <c r="AO655" s="136"/>
    </row>
    <row r="656" spans="1:41" s="125" customFormat="1" x14ac:dyDescent="0.25">
      <c r="A656" s="138"/>
      <c r="B656" s="138"/>
      <c r="C656" s="141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6"/>
      <c r="AN656" s="136"/>
      <c r="AO656" s="136"/>
    </row>
    <row r="657" spans="1:41" s="125" customFormat="1" x14ac:dyDescent="0.25">
      <c r="A657" s="138"/>
      <c r="B657" s="138"/>
      <c r="C657" s="141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6"/>
      <c r="AN657" s="136"/>
      <c r="AO657" s="136"/>
    </row>
    <row r="658" spans="1:41" s="125" customFormat="1" x14ac:dyDescent="0.25">
      <c r="A658" s="138"/>
      <c r="B658" s="138"/>
      <c r="C658" s="141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6"/>
      <c r="AN658" s="136"/>
      <c r="AO658" s="136"/>
    </row>
    <row r="659" spans="1:41" s="125" customFormat="1" x14ac:dyDescent="0.25">
      <c r="A659" s="138"/>
      <c r="B659" s="138"/>
      <c r="C659" s="141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6"/>
      <c r="AN659" s="136"/>
      <c r="AO659" s="136"/>
    </row>
    <row r="660" spans="1:41" s="125" customFormat="1" x14ac:dyDescent="0.25">
      <c r="A660" s="138"/>
      <c r="B660" s="138"/>
      <c r="C660" s="141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6"/>
      <c r="AN660" s="136"/>
      <c r="AO660" s="136"/>
    </row>
    <row r="661" spans="1:41" s="125" customFormat="1" x14ac:dyDescent="0.25">
      <c r="A661" s="138"/>
      <c r="B661" s="138"/>
      <c r="C661" s="141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6"/>
      <c r="AN661" s="136"/>
      <c r="AO661" s="136"/>
    </row>
    <row r="662" spans="1:41" s="125" customFormat="1" x14ac:dyDescent="0.25">
      <c r="A662" s="138"/>
      <c r="B662" s="138"/>
      <c r="C662" s="141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6"/>
      <c r="AN662" s="136"/>
      <c r="AO662" s="136"/>
    </row>
    <row r="663" spans="1:41" s="125" customFormat="1" x14ac:dyDescent="0.25">
      <c r="A663" s="138"/>
      <c r="B663" s="138"/>
      <c r="C663" s="141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6"/>
      <c r="AN663" s="136"/>
      <c r="AO663" s="136"/>
    </row>
    <row r="664" spans="1:41" s="125" customFormat="1" x14ac:dyDescent="0.25">
      <c r="A664" s="138"/>
      <c r="B664" s="138"/>
      <c r="C664" s="141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6"/>
      <c r="AN664" s="136"/>
      <c r="AO664" s="136"/>
    </row>
    <row r="665" spans="1:41" s="125" customFormat="1" x14ac:dyDescent="0.25">
      <c r="A665" s="138"/>
      <c r="B665" s="138"/>
      <c r="C665" s="141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6"/>
      <c r="AN665" s="136"/>
      <c r="AO665" s="136"/>
    </row>
    <row r="666" spans="1:41" s="125" customFormat="1" x14ac:dyDescent="0.25">
      <c r="A666" s="138"/>
      <c r="B666" s="138"/>
      <c r="C666" s="141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6"/>
      <c r="AN666" s="136"/>
      <c r="AO666" s="136"/>
    </row>
    <row r="667" spans="1:41" s="125" customFormat="1" x14ac:dyDescent="0.25">
      <c r="A667" s="138"/>
      <c r="B667" s="138"/>
      <c r="C667" s="141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6"/>
      <c r="AN667" s="136"/>
      <c r="AO667" s="136"/>
    </row>
    <row r="668" spans="1:41" s="125" customFormat="1" x14ac:dyDescent="0.25">
      <c r="A668" s="138"/>
      <c r="B668" s="138"/>
      <c r="C668" s="141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6"/>
      <c r="AN668" s="136"/>
      <c r="AO668" s="136"/>
    </row>
    <row r="669" spans="1:41" s="125" customFormat="1" x14ac:dyDescent="0.25">
      <c r="A669" s="138"/>
      <c r="B669" s="138"/>
      <c r="C669" s="141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6"/>
      <c r="AN669" s="136"/>
      <c r="AO669" s="136"/>
    </row>
    <row r="670" spans="1:41" s="125" customFormat="1" x14ac:dyDescent="0.25">
      <c r="A670" s="138"/>
      <c r="B670" s="138"/>
      <c r="C670" s="141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6"/>
      <c r="AN670" s="136"/>
      <c r="AO670" s="136"/>
    </row>
    <row r="671" spans="1:41" s="125" customFormat="1" x14ac:dyDescent="0.25">
      <c r="A671" s="138"/>
      <c r="B671" s="138"/>
      <c r="C671" s="141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6"/>
      <c r="AN671" s="136"/>
      <c r="AO671" s="136"/>
    </row>
    <row r="672" spans="1:41" s="125" customFormat="1" x14ac:dyDescent="0.25">
      <c r="A672" s="138"/>
      <c r="B672" s="138"/>
      <c r="C672" s="141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6"/>
      <c r="AN672" s="136"/>
      <c r="AO672" s="136"/>
    </row>
    <row r="673" spans="1:41" s="125" customFormat="1" x14ac:dyDescent="0.25">
      <c r="A673" s="138"/>
      <c r="B673" s="138"/>
      <c r="C673" s="141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6"/>
      <c r="AN673" s="136"/>
      <c r="AO673" s="136"/>
    </row>
    <row r="674" spans="1:41" s="125" customFormat="1" x14ac:dyDescent="0.25">
      <c r="A674" s="138"/>
      <c r="B674" s="138"/>
      <c r="C674" s="141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6"/>
      <c r="AN674" s="136"/>
      <c r="AO674" s="136"/>
    </row>
    <row r="675" spans="1:41" s="125" customFormat="1" x14ac:dyDescent="0.25">
      <c r="A675" s="138"/>
      <c r="B675" s="138"/>
      <c r="C675" s="141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6"/>
      <c r="AN675" s="136"/>
      <c r="AO675" s="136"/>
    </row>
    <row r="676" spans="1:41" s="125" customFormat="1" x14ac:dyDescent="0.25">
      <c r="A676" s="138"/>
      <c r="B676" s="138"/>
      <c r="C676" s="141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6"/>
      <c r="AN676" s="136"/>
      <c r="AO676" s="136"/>
    </row>
    <row r="677" spans="1:41" s="125" customFormat="1" x14ac:dyDescent="0.25">
      <c r="A677" s="138"/>
      <c r="B677" s="138"/>
      <c r="C677" s="141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6"/>
      <c r="AN677" s="136"/>
      <c r="AO677" s="136"/>
    </row>
    <row r="678" spans="1:41" s="125" customFormat="1" x14ac:dyDescent="0.25">
      <c r="A678" s="138"/>
      <c r="B678" s="138"/>
      <c r="C678" s="141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6"/>
      <c r="AN678" s="136"/>
      <c r="AO678" s="136"/>
    </row>
    <row r="679" spans="1:41" s="125" customFormat="1" x14ac:dyDescent="0.25">
      <c r="A679" s="138"/>
      <c r="B679" s="138"/>
      <c r="C679" s="141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6"/>
      <c r="AN679" s="136"/>
      <c r="AO679" s="136"/>
    </row>
    <row r="680" spans="1:41" s="125" customFormat="1" x14ac:dyDescent="0.25">
      <c r="A680" s="138"/>
      <c r="B680" s="138"/>
      <c r="C680" s="141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6"/>
      <c r="AN680" s="136"/>
      <c r="AO680" s="136"/>
    </row>
    <row r="681" spans="1:41" s="125" customFormat="1" x14ac:dyDescent="0.25">
      <c r="A681" s="138"/>
      <c r="B681" s="138"/>
      <c r="C681" s="141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6"/>
      <c r="AN681" s="136"/>
      <c r="AO681" s="136"/>
    </row>
    <row r="682" spans="1:41" s="125" customFormat="1" x14ac:dyDescent="0.25">
      <c r="A682" s="138"/>
      <c r="B682" s="138"/>
      <c r="C682" s="141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6"/>
      <c r="AN682" s="136"/>
      <c r="AO682" s="136"/>
    </row>
    <row r="683" spans="1:41" s="125" customFormat="1" x14ac:dyDescent="0.25">
      <c r="A683" s="138"/>
      <c r="B683" s="138"/>
      <c r="C683" s="141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6"/>
      <c r="AN683" s="136"/>
      <c r="AO683" s="136"/>
    </row>
    <row r="684" spans="1:41" s="125" customFormat="1" x14ac:dyDescent="0.25">
      <c r="A684" s="138"/>
      <c r="B684" s="138"/>
      <c r="C684" s="141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6"/>
      <c r="AN684" s="136"/>
      <c r="AO684" s="136"/>
    </row>
    <row r="685" spans="1:41" s="125" customFormat="1" x14ac:dyDescent="0.25">
      <c r="A685" s="138"/>
      <c r="B685" s="138"/>
      <c r="C685" s="141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6"/>
      <c r="AN685" s="136"/>
      <c r="AO685" s="136"/>
    </row>
    <row r="686" spans="1:41" s="125" customFormat="1" x14ac:dyDescent="0.25">
      <c r="A686" s="138"/>
      <c r="B686" s="138"/>
      <c r="C686" s="141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6"/>
      <c r="AN686" s="136"/>
      <c r="AO686" s="136"/>
    </row>
    <row r="687" spans="1:41" s="125" customFormat="1" x14ac:dyDescent="0.25">
      <c r="A687" s="138"/>
      <c r="B687" s="138"/>
      <c r="C687" s="141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6"/>
      <c r="AN687" s="136"/>
      <c r="AO687" s="136"/>
    </row>
    <row r="688" spans="1:41" s="125" customFormat="1" x14ac:dyDescent="0.25">
      <c r="A688" s="138"/>
      <c r="B688" s="138"/>
      <c r="C688" s="141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6"/>
      <c r="AN688" s="136"/>
      <c r="AO688" s="136"/>
    </row>
    <row r="689" spans="1:41" s="125" customFormat="1" x14ac:dyDescent="0.25">
      <c r="A689" s="138"/>
      <c r="B689" s="138"/>
      <c r="C689" s="141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6"/>
      <c r="AN689" s="136"/>
      <c r="AO689" s="136"/>
    </row>
    <row r="690" spans="1:41" s="125" customFormat="1" x14ac:dyDescent="0.25">
      <c r="A690" s="138"/>
      <c r="B690" s="138"/>
      <c r="C690" s="141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6"/>
      <c r="AN690" s="136"/>
      <c r="AO690" s="136"/>
    </row>
    <row r="691" spans="1:41" s="125" customFormat="1" x14ac:dyDescent="0.25">
      <c r="A691" s="138"/>
      <c r="B691" s="138"/>
      <c r="C691" s="141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6"/>
      <c r="AN691" s="136"/>
      <c r="AO691" s="136"/>
    </row>
    <row r="692" spans="1:41" s="125" customFormat="1" x14ac:dyDescent="0.25">
      <c r="A692" s="138"/>
      <c r="B692" s="138"/>
      <c r="C692" s="141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6"/>
      <c r="AN692" s="136"/>
      <c r="AO692" s="136"/>
    </row>
    <row r="693" spans="1:41" s="125" customFormat="1" x14ac:dyDescent="0.25">
      <c r="A693" s="138"/>
      <c r="B693" s="138"/>
      <c r="C693" s="141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6"/>
      <c r="AN693" s="136"/>
      <c r="AO693" s="136"/>
    </row>
    <row r="694" spans="1:41" s="125" customFormat="1" x14ac:dyDescent="0.25">
      <c r="A694" s="138"/>
      <c r="B694" s="138"/>
      <c r="C694" s="141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6"/>
      <c r="AN694" s="136"/>
      <c r="AO694" s="136"/>
    </row>
    <row r="695" spans="1:41" s="125" customFormat="1" x14ac:dyDescent="0.25">
      <c r="A695" s="138"/>
      <c r="B695" s="138"/>
      <c r="C695" s="141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6"/>
      <c r="AN695" s="136"/>
      <c r="AO695" s="136"/>
    </row>
    <row r="696" spans="1:41" s="125" customFormat="1" x14ac:dyDescent="0.25">
      <c r="A696" s="138"/>
      <c r="B696" s="138"/>
      <c r="C696" s="141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6"/>
      <c r="AN696" s="136"/>
      <c r="AO696" s="136"/>
    </row>
    <row r="697" spans="1:41" s="125" customFormat="1" x14ac:dyDescent="0.25">
      <c r="A697" s="138"/>
      <c r="B697" s="138"/>
      <c r="C697" s="141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6"/>
      <c r="AN697" s="136"/>
      <c r="AO697" s="136"/>
    </row>
    <row r="698" spans="1:41" s="125" customFormat="1" x14ac:dyDescent="0.25">
      <c r="A698" s="138"/>
      <c r="B698" s="138"/>
      <c r="C698" s="141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6"/>
      <c r="AN698" s="136"/>
      <c r="AO698" s="136"/>
    </row>
    <row r="699" spans="1:41" s="125" customFormat="1" x14ac:dyDescent="0.25">
      <c r="A699" s="138"/>
      <c r="B699" s="138"/>
      <c r="C699" s="141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6"/>
      <c r="AN699" s="136"/>
      <c r="AO699" s="136"/>
    </row>
    <row r="700" spans="1:41" s="125" customFormat="1" x14ac:dyDescent="0.25">
      <c r="A700" s="138"/>
      <c r="B700" s="138"/>
      <c r="C700" s="141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6"/>
      <c r="AN700" s="136"/>
      <c r="AO700" s="136"/>
    </row>
    <row r="701" spans="1:41" s="125" customFormat="1" x14ac:dyDescent="0.25">
      <c r="A701" s="138"/>
      <c r="B701" s="138"/>
      <c r="C701" s="141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6"/>
      <c r="AN701" s="136"/>
      <c r="AO701" s="136"/>
    </row>
    <row r="702" spans="1:41" s="125" customFormat="1" x14ac:dyDescent="0.25">
      <c r="A702" s="138"/>
      <c r="B702" s="138"/>
      <c r="C702" s="141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6"/>
      <c r="AN702" s="136"/>
      <c r="AO702" s="136"/>
    </row>
    <row r="703" spans="1:41" s="125" customFormat="1" x14ac:dyDescent="0.25">
      <c r="A703" s="138"/>
      <c r="B703" s="138"/>
      <c r="C703" s="141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6"/>
      <c r="AN703" s="136"/>
      <c r="AO703" s="136"/>
    </row>
    <row r="704" spans="1:41" s="125" customFormat="1" x14ac:dyDescent="0.25">
      <c r="A704" s="138"/>
      <c r="B704" s="138"/>
      <c r="C704" s="141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6"/>
      <c r="AN704" s="136"/>
      <c r="AO704" s="136"/>
    </row>
    <row r="705" spans="1:41" s="125" customFormat="1" x14ac:dyDescent="0.25">
      <c r="A705" s="138"/>
      <c r="B705" s="138"/>
      <c r="C705" s="141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6"/>
      <c r="AN705" s="136"/>
      <c r="AO705" s="136"/>
    </row>
    <row r="706" spans="1:41" s="125" customFormat="1" x14ac:dyDescent="0.25">
      <c r="A706" s="138"/>
      <c r="B706" s="138"/>
      <c r="C706" s="141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6"/>
      <c r="AN706" s="136"/>
      <c r="AO706" s="136"/>
    </row>
    <row r="707" spans="1:41" s="125" customFormat="1" x14ac:dyDescent="0.25">
      <c r="A707" s="138"/>
      <c r="B707" s="138"/>
      <c r="C707" s="141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6"/>
      <c r="AN707" s="136"/>
      <c r="AO707" s="136"/>
    </row>
    <row r="708" spans="1:41" s="125" customFormat="1" x14ac:dyDescent="0.25">
      <c r="A708" s="138"/>
      <c r="B708" s="138"/>
      <c r="C708" s="141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6"/>
      <c r="AN708" s="136"/>
      <c r="AO708" s="136"/>
    </row>
    <row r="709" spans="1:41" s="125" customFormat="1" x14ac:dyDescent="0.25">
      <c r="A709" s="138"/>
      <c r="B709" s="138"/>
      <c r="C709" s="141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6"/>
      <c r="AN709" s="136"/>
      <c r="AO709" s="136"/>
    </row>
    <row r="710" spans="1:41" s="125" customFormat="1" x14ac:dyDescent="0.25">
      <c r="A710" s="138"/>
      <c r="B710" s="138"/>
      <c r="C710" s="141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6"/>
      <c r="AN710" s="136"/>
      <c r="AO710" s="136"/>
    </row>
    <row r="711" spans="1:41" s="125" customFormat="1" x14ac:dyDescent="0.25">
      <c r="A711" s="138"/>
      <c r="B711" s="138"/>
      <c r="C711" s="141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6"/>
      <c r="AN711" s="136"/>
      <c r="AO711" s="136"/>
    </row>
    <row r="712" spans="1:41" s="125" customFormat="1" x14ac:dyDescent="0.25">
      <c r="A712" s="138"/>
      <c r="B712" s="138"/>
      <c r="C712" s="141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6"/>
      <c r="AN712" s="136"/>
      <c r="AO712" s="136"/>
    </row>
    <row r="713" spans="1:41" s="125" customFormat="1" x14ac:dyDescent="0.25">
      <c r="A713" s="138"/>
      <c r="B713" s="138"/>
      <c r="C713" s="141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6"/>
      <c r="AN713" s="136"/>
      <c r="AO713" s="136"/>
    </row>
    <row r="714" spans="1:41" s="125" customFormat="1" x14ac:dyDescent="0.25">
      <c r="A714" s="138"/>
      <c r="B714" s="138"/>
      <c r="C714" s="141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6"/>
      <c r="AN714" s="136"/>
      <c r="AO714" s="136"/>
    </row>
    <row r="715" spans="1:41" s="125" customFormat="1" x14ac:dyDescent="0.25">
      <c r="A715" s="138"/>
      <c r="B715" s="138"/>
      <c r="C715" s="141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6"/>
      <c r="AN715" s="136"/>
      <c r="AO715" s="136"/>
    </row>
    <row r="716" spans="1:41" s="125" customFormat="1" x14ac:dyDescent="0.25">
      <c r="A716" s="138"/>
      <c r="B716" s="138"/>
      <c r="C716" s="141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6"/>
      <c r="AN716" s="136"/>
      <c r="AO716" s="136"/>
    </row>
    <row r="717" spans="1:41" s="125" customFormat="1" x14ac:dyDescent="0.25">
      <c r="A717" s="138"/>
      <c r="B717" s="138"/>
      <c r="C717" s="141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6"/>
      <c r="AN717" s="136"/>
      <c r="AO717" s="136"/>
    </row>
    <row r="718" spans="1:41" s="125" customFormat="1" x14ac:dyDescent="0.25">
      <c r="A718" s="138"/>
      <c r="B718" s="138"/>
      <c r="C718" s="141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6"/>
      <c r="AN718" s="136"/>
      <c r="AO718" s="136"/>
    </row>
    <row r="719" spans="1:41" s="125" customFormat="1" x14ac:dyDescent="0.25">
      <c r="A719" s="138"/>
      <c r="B719" s="138"/>
      <c r="C719" s="141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6"/>
      <c r="AN719" s="136"/>
      <c r="AO719" s="136"/>
    </row>
    <row r="720" spans="1:41" s="125" customFormat="1" x14ac:dyDescent="0.25">
      <c r="A720" s="138"/>
      <c r="B720" s="138"/>
      <c r="C720" s="141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6"/>
      <c r="AN720" s="136"/>
      <c r="AO720" s="136"/>
    </row>
    <row r="721" spans="1:41" s="125" customFormat="1" x14ac:dyDescent="0.25">
      <c r="A721" s="138"/>
      <c r="B721" s="138"/>
      <c r="C721" s="141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6"/>
      <c r="AN721" s="136"/>
      <c r="AO721" s="136"/>
    </row>
    <row r="722" spans="1:41" s="125" customFormat="1" x14ac:dyDescent="0.25">
      <c r="A722" s="138"/>
      <c r="B722" s="138"/>
      <c r="C722" s="141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6"/>
      <c r="AN722" s="136"/>
      <c r="AO722" s="136"/>
    </row>
    <row r="723" spans="1:41" s="125" customFormat="1" x14ac:dyDescent="0.25">
      <c r="A723" s="138"/>
      <c r="B723" s="138"/>
      <c r="C723" s="141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6"/>
      <c r="AN723" s="136"/>
      <c r="AO723" s="136"/>
    </row>
    <row r="724" spans="1:41" s="125" customFormat="1" x14ac:dyDescent="0.25">
      <c r="A724" s="138"/>
      <c r="B724" s="138"/>
      <c r="C724" s="141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6"/>
      <c r="AN724" s="136"/>
      <c r="AO724" s="136"/>
    </row>
    <row r="725" spans="1:41" s="125" customFormat="1" x14ac:dyDescent="0.25">
      <c r="A725" s="138"/>
      <c r="B725" s="138"/>
      <c r="C725" s="141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6"/>
      <c r="AN725" s="136"/>
      <c r="AO725" s="136"/>
    </row>
    <row r="726" spans="1:41" s="125" customFormat="1" x14ac:dyDescent="0.25">
      <c r="A726" s="138"/>
      <c r="B726" s="138"/>
      <c r="C726" s="141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6"/>
      <c r="AN726" s="136"/>
      <c r="AO726" s="136"/>
    </row>
    <row r="727" spans="1:41" s="125" customFormat="1" x14ac:dyDescent="0.25">
      <c r="A727" s="138"/>
      <c r="B727" s="138"/>
      <c r="C727" s="141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6"/>
      <c r="AN727" s="136"/>
      <c r="AO727" s="136"/>
    </row>
    <row r="728" spans="1:41" s="125" customFormat="1" x14ac:dyDescent="0.25">
      <c r="A728" s="138"/>
      <c r="B728" s="138"/>
      <c r="C728" s="141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6"/>
      <c r="AN728" s="136"/>
      <c r="AO728" s="136"/>
    </row>
    <row r="729" spans="1:41" s="125" customFormat="1" x14ac:dyDescent="0.25">
      <c r="A729" s="138"/>
      <c r="B729" s="138"/>
      <c r="C729" s="141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6"/>
      <c r="AN729" s="136"/>
      <c r="AO729" s="136"/>
    </row>
    <row r="730" spans="1:41" s="125" customFormat="1" x14ac:dyDescent="0.25">
      <c r="A730" s="138"/>
      <c r="B730" s="138"/>
      <c r="C730" s="141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6"/>
      <c r="AN730" s="136"/>
      <c r="AO730" s="136"/>
    </row>
    <row r="731" spans="1:41" s="125" customFormat="1" x14ac:dyDescent="0.25">
      <c r="A731" s="138"/>
      <c r="B731" s="138"/>
      <c r="C731" s="141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6"/>
      <c r="AN731" s="136"/>
      <c r="AO731" s="136"/>
    </row>
    <row r="732" spans="1:41" s="125" customFormat="1" x14ac:dyDescent="0.25">
      <c r="A732" s="138"/>
      <c r="B732" s="138"/>
      <c r="C732" s="141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6"/>
      <c r="AN732" s="136"/>
      <c r="AO732" s="136"/>
    </row>
    <row r="733" spans="1:41" s="125" customFormat="1" x14ac:dyDescent="0.25">
      <c r="A733" s="138"/>
      <c r="B733" s="138"/>
      <c r="C733" s="141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6"/>
      <c r="AN733" s="136"/>
      <c r="AO733" s="136"/>
    </row>
    <row r="734" spans="1:41" s="125" customFormat="1" x14ac:dyDescent="0.25">
      <c r="A734" s="138"/>
      <c r="B734" s="138"/>
      <c r="C734" s="141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6"/>
      <c r="AN734" s="136"/>
      <c r="AO734" s="136"/>
    </row>
    <row r="735" spans="1:41" s="125" customFormat="1" x14ac:dyDescent="0.25">
      <c r="A735" s="138"/>
      <c r="B735" s="138"/>
      <c r="C735" s="141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6"/>
      <c r="AN735" s="136"/>
      <c r="AO735" s="136"/>
    </row>
    <row r="736" spans="1:41" s="125" customFormat="1" x14ac:dyDescent="0.25">
      <c r="A736" s="138"/>
      <c r="B736" s="138"/>
      <c r="C736" s="141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6"/>
      <c r="AN736" s="136"/>
      <c r="AO736" s="136"/>
    </row>
    <row r="737" spans="1:41" s="125" customFormat="1" x14ac:dyDescent="0.25">
      <c r="A737" s="138"/>
      <c r="B737" s="138"/>
      <c r="C737" s="141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6"/>
      <c r="AN737" s="136"/>
      <c r="AO737" s="136"/>
    </row>
    <row r="738" spans="1:41" s="125" customFormat="1" x14ac:dyDescent="0.25">
      <c r="A738" s="138"/>
      <c r="B738" s="138"/>
      <c r="C738" s="141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6"/>
      <c r="AN738" s="136"/>
      <c r="AO738" s="136"/>
    </row>
    <row r="739" spans="1:41" s="125" customFormat="1" x14ac:dyDescent="0.25">
      <c r="A739" s="138"/>
      <c r="B739" s="138"/>
      <c r="C739" s="141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6"/>
      <c r="AN739" s="136"/>
      <c r="AO739" s="136"/>
    </row>
    <row r="740" spans="1:41" s="125" customFormat="1" x14ac:dyDescent="0.25">
      <c r="A740" s="138"/>
      <c r="B740" s="138"/>
      <c r="C740" s="141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6"/>
      <c r="AN740" s="136"/>
      <c r="AO740" s="136"/>
    </row>
    <row r="741" spans="1:41" s="125" customFormat="1" x14ac:dyDescent="0.25">
      <c r="A741" s="138"/>
      <c r="B741" s="138"/>
      <c r="C741" s="141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6"/>
      <c r="AN741" s="136"/>
      <c r="AO741" s="136"/>
    </row>
    <row r="742" spans="1:41" s="125" customFormat="1" x14ac:dyDescent="0.25">
      <c r="A742" s="138"/>
      <c r="B742" s="138"/>
      <c r="C742" s="141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6"/>
      <c r="AN742" s="136"/>
      <c r="AO742" s="136"/>
    </row>
    <row r="743" spans="1:41" s="125" customFormat="1" x14ac:dyDescent="0.25">
      <c r="A743" s="138"/>
      <c r="B743" s="138"/>
      <c r="C743" s="141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6"/>
      <c r="AN743" s="136"/>
      <c r="AO743" s="136"/>
    </row>
    <row r="744" spans="1:41" s="125" customFormat="1" x14ac:dyDescent="0.25">
      <c r="A744" s="138"/>
      <c r="B744" s="138"/>
      <c r="C744" s="141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6"/>
      <c r="AN744" s="136"/>
      <c r="AO744" s="136"/>
    </row>
    <row r="745" spans="1:41" s="125" customFormat="1" x14ac:dyDescent="0.25">
      <c r="A745" s="138"/>
      <c r="B745" s="138"/>
      <c r="C745" s="141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6"/>
      <c r="AN745" s="136"/>
      <c r="AO745" s="136"/>
    </row>
    <row r="746" spans="1:41" s="125" customFormat="1" x14ac:dyDescent="0.25">
      <c r="A746" s="138"/>
      <c r="B746" s="138"/>
      <c r="C746" s="141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6"/>
      <c r="AN746" s="136"/>
      <c r="AO746" s="136"/>
    </row>
    <row r="747" spans="1:41" s="125" customFormat="1" x14ac:dyDescent="0.25">
      <c r="A747" s="138"/>
      <c r="B747" s="138"/>
      <c r="C747" s="141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6"/>
      <c r="AN747" s="136"/>
      <c r="AO747" s="136"/>
    </row>
    <row r="748" spans="1:41" s="125" customFormat="1" x14ac:dyDescent="0.25">
      <c r="A748" s="138"/>
      <c r="B748" s="138"/>
      <c r="C748" s="141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6"/>
      <c r="AN748" s="136"/>
      <c r="AO748" s="136"/>
    </row>
    <row r="749" spans="1:41" s="125" customFormat="1" x14ac:dyDescent="0.25">
      <c r="A749" s="138"/>
      <c r="B749" s="138"/>
      <c r="C749" s="141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6"/>
      <c r="AN749" s="136"/>
      <c r="AO749" s="136"/>
    </row>
    <row r="750" spans="1:41" s="125" customFormat="1" x14ac:dyDescent="0.25">
      <c r="A750" s="138"/>
      <c r="B750" s="138"/>
      <c r="C750" s="141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6"/>
      <c r="AN750" s="136"/>
      <c r="AO750" s="136"/>
    </row>
    <row r="751" spans="1:41" s="125" customFormat="1" x14ac:dyDescent="0.25">
      <c r="A751" s="138"/>
      <c r="B751" s="138"/>
      <c r="C751" s="141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6"/>
      <c r="AN751" s="136"/>
      <c r="AO751" s="136"/>
    </row>
    <row r="752" spans="1:41" s="125" customFormat="1" x14ac:dyDescent="0.25">
      <c r="A752" s="138"/>
      <c r="B752" s="138"/>
      <c r="C752" s="141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6"/>
      <c r="AN752" s="136"/>
      <c r="AO752" s="136"/>
    </row>
    <row r="753" spans="1:41" s="125" customFormat="1" x14ac:dyDescent="0.25">
      <c r="A753" s="138"/>
      <c r="B753" s="138"/>
      <c r="C753" s="141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6"/>
      <c r="AN753" s="136"/>
      <c r="AO753" s="136"/>
    </row>
    <row r="754" spans="1:41" s="125" customFormat="1" x14ac:dyDescent="0.25">
      <c r="A754" s="138"/>
      <c r="B754" s="138"/>
      <c r="C754" s="141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6"/>
      <c r="AN754" s="136"/>
      <c r="AO754" s="136"/>
    </row>
    <row r="755" spans="1:41" s="125" customFormat="1" x14ac:dyDescent="0.25">
      <c r="A755" s="138"/>
      <c r="B755" s="138"/>
      <c r="C755" s="141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6"/>
      <c r="AN755" s="136"/>
      <c r="AO755" s="136"/>
    </row>
    <row r="756" spans="1:41" s="125" customFormat="1" x14ac:dyDescent="0.25">
      <c r="A756" s="138"/>
      <c r="B756" s="138"/>
      <c r="C756" s="141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6"/>
      <c r="AN756" s="136"/>
      <c r="AO756" s="136"/>
    </row>
    <row r="757" spans="1:41" s="125" customFormat="1" x14ac:dyDescent="0.25">
      <c r="A757" s="138"/>
      <c r="B757" s="138"/>
      <c r="C757" s="141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6"/>
      <c r="AN757" s="136"/>
      <c r="AO757" s="136"/>
    </row>
    <row r="758" spans="1:41" s="125" customFormat="1" x14ac:dyDescent="0.25">
      <c r="A758" s="138"/>
      <c r="B758" s="138"/>
      <c r="C758" s="141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6"/>
      <c r="AN758" s="136"/>
      <c r="AO758" s="136"/>
    </row>
    <row r="759" spans="1:41" s="125" customFormat="1" x14ac:dyDescent="0.25">
      <c r="A759" s="138"/>
      <c r="B759" s="138"/>
      <c r="C759" s="141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6"/>
      <c r="AN759" s="136"/>
      <c r="AO759" s="136"/>
    </row>
    <row r="760" spans="1:41" s="125" customFormat="1" x14ac:dyDescent="0.25">
      <c r="A760" s="138"/>
      <c r="B760" s="138"/>
      <c r="C760" s="141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6"/>
      <c r="AN760" s="136"/>
      <c r="AO760" s="136"/>
    </row>
    <row r="761" spans="1:41" s="125" customFormat="1" x14ac:dyDescent="0.25">
      <c r="A761" s="138"/>
      <c r="B761" s="138"/>
      <c r="C761" s="141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6"/>
      <c r="AN761" s="136"/>
      <c r="AO761" s="136"/>
    </row>
    <row r="762" spans="1:41" s="125" customFormat="1" x14ac:dyDescent="0.25">
      <c r="A762" s="138"/>
      <c r="B762" s="138"/>
      <c r="C762" s="141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6"/>
      <c r="AN762" s="136"/>
      <c r="AO762" s="136"/>
    </row>
    <row r="763" spans="1:41" s="125" customFormat="1" x14ac:dyDescent="0.25">
      <c r="A763" s="138"/>
      <c r="B763" s="138"/>
      <c r="C763" s="141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6"/>
      <c r="AN763" s="136"/>
      <c r="AO763" s="136"/>
    </row>
    <row r="764" spans="1:41" s="125" customFormat="1" x14ac:dyDescent="0.25">
      <c r="A764" s="138"/>
      <c r="B764" s="138"/>
      <c r="C764" s="141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6"/>
      <c r="AN764" s="136"/>
      <c r="AO764" s="136"/>
    </row>
    <row r="765" spans="1:41" s="125" customFormat="1" x14ac:dyDescent="0.25">
      <c r="A765" s="138"/>
      <c r="B765" s="138"/>
      <c r="C765" s="141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6"/>
      <c r="AN765" s="136"/>
      <c r="AO765" s="136"/>
    </row>
    <row r="766" spans="1:41" s="125" customFormat="1" x14ac:dyDescent="0.25">
      <c r="A766" s="138"/>
      <c r="B766" s="138"/>
      <c r="C766" s="141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6"/>
      <c r="AN766" s="136"/>
      <c r="AO766" s="136"/>
    </row>
    <row r="767" spans="1:41" s="125" customFormat="1" x14ac:dyDescent="0.25">
      <c r="A767" s="138"/>
      <c r="B767" s="138"/>
      <c r="C767" s="141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6"/>
      <c r="AN767" s="136"/>
      <c r="AO767" s="136"/>
    </row>
    <row r="768" spans="1:41" s="125" customFormat="1" x14ac:dyDescent="0.25">
      <c r="A768" s="138"/>
      <c r="B768" s="138"/>
      <c r="C768" s="141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6"/>
      <c r="AN768" s="136"/>
      <c r="AO768" s="136"/>
    </row>
    <row r="769" spans="1:41" s="125" customFormat="1" x14ac:dyDescent="0.25">
      <c r="A769" s="138"/>
      <c r="B769" s="138"/>
      <c r="C769" s="141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6"/>
      <c r="AN769" s="136"/>
      <c r="AO769" s="136"/>
    </row>
    <row r="770" spans="1:41" s="125" customFormat="1" x14ac:dyDescent="0.25">
      <c r="A770" s="138"/>
      <c r="B770" s="138"/>
      <c r="C770" s="141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6"/>
      <c r="AN770" s="136"/>
      <c r="AO770" s="136"/>
    </row>
    <row r="771" spans="1:41" s="125" customFormat="1" x14ac:dyDescent="0.25">
      <c r="A771" s="138"/>
      <c r="B771" s="138"/>
      <c r="C771" s="141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6"/>
      <c r="AN771" s="136"/>
      <c r="AO771" s="136"/>
    </row>
    <row r="772" spans="1:41" s="125" customFormat="1" x14ac:dyDescent="0.25">
      <c r="A772" s="138"/>
      <c r="B772" s="138"/>
      <c r="C772" s="141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6"/>
      <c r="AN772" s="136"/>
      <c r="AO772" s="136"/>
    </row>
    <row r="773" spans="1:41" s="125" customFormat="1" x14ac:dyDescent="0.25">
      <c r="A773" s="138"/>
      <c r="B773" s="138"/>
      <c r="C773" s="141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6"/>
      <c r="AN773" s="136"/>
      <c r="AO773" s="136"/>
    </row>
    <row r="774" spans="1:41" s="125" customFormat="1" x14ac:dyDescent="0.25">
      <c r="A774" s="138"/>
      <c r="B774" s="138"/>
      <c r="C774" s="141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6"/>
      <c r="AN774" s="136"/>
      <c r="AO774" s="136"/>
    </row>
    <row r="775" spans="1:41" s="125" customFormat="1" x14ac:dyDescent="0.25">
      <c r="A775" s="138"/>
      <c r="B775" s="138"/>
      <c r="C775" s="141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6"/>
      <c r="AN775" s="136"/>
      <c r="AO775" s="136"/>
    </row>
    <row r="776" spans="1:41" s="125" customFormat="1" x14ac:dyDescent="0.25">
      <c r="A776" s="138"/>
      <c r="B776" s="138"/>
      <c r="C776" s="141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6"/>
      <c r="AN776" s="136"/>
      <c r="AO776" s="136"/>
    </row>
    <row r="777" spans="1:41" s="125" customFormat="1" x14ac:dyDescent="0.25">
      <c r="A777" s="138"/>
      <c r="B777" s="138"/>
      <c r="C777" s="141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6"/>
      <c r="AN777" s="136"/>
      <c r="AO777" s="136"/>
    </row>
    <row r="778" spans="1:41" s="125" customFormat="1" x14ac:dyDescent="0.25">
      <c r="A778" s="138"/>
      <c r="B778" s="138"/>
      <c r="C778" s="141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6"/>
      <c r="AN778" s="136"/>
      <c r="AO778" s="136"/>
    </row>
    <row r="779" spans="1:41" s="125" customFormat="1" x14ac:dyDescent="0.25">
      <c r="A779" s="138"/>
      <c r="B779" s="138"/>
      <c r="C779" s="141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6"/>
      <c r="AN779" s="136"/>
      <c r="AO779" s="136"/>
    </row>
    <row r="780" spans="1:41" s="125" customFormat="1" x14ac:dyDescent="0.25">
      <c r="A780" s="138"/>
      <c r="B780" s="138"/>
      <c r="C780" s="141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6"/>
      <c r="AN780" s="136"/>
      <c r="AO780" s="136"/>
    </row>
    <row r="781" spans="1:41" s="125" customFormat="1" x14ac:dyDescent="0.25">
      <c r="A781" s="138"/>
      <c r="B781" s="138"/>
      <c r="C781" s="141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6"/>
      <c r="AN781" s="136"/>
      <c r="AO781" s="136"/>
    </row>
    <row r="782" spans="1:41" s="125" customFormat="1" x14ac:dyDescent="0.25">
      <c r="A782" s="138"/>
      <c r="B782" s="138"/>
      <c r="C782" s="141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6"/>
      <c r="AN782" s="136"/>
      <c r="AO782" s="136"/>
    </row>
    <row r="783" spans="1:41" s="125" customFormat="1" x14ac:dyDescent="0.25">
      <c r="A783" s="138"/>
      <c r="B783" s="138"/>
      <c r="C783" s="141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6"/>
      <c r="AN783" s="136"/>
      <c r="AO783" s="136"/>
    </row>
    <row r="784" spans="1:41" s="125" customFormat="1" x14ac:dyDescent="0.25">
      <c r="A784" s="138"/>
      <c r="B784" s="138"/>
      <c r="C784" s="141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6"/>
      <c r="AN784" s="136"/>
      <c r="AO784" s="136"/>
    </row>
    <row r="785" spans="1:41" s="125" customFormat="1" x14ac:dyDescent="0.25">
      <c r="A785" s="138"/>
      <c r="B785" s="138"/>
      <c r="C785" s="141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6"/>
      <c r="AN785" s="136"/>
      <c r="AO785" s="136"/>
    </row>
    <row r="786" spans="1:41" s="125" customFormat="1" x14ac:dyDescent="0.25">
      <c r="A786" s="138"/>
      <c r="B786" s="138"/>
      <c r="C786" s="141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6"/>
      <c r="AN786" s="136"/>
      <c r="AO786" s="136"/>
    </row>
    <row r="787" spans="1:41" s="125" customFormat="1" x14ac:dyDescent="0.25">
      <c r="A787" s="138"/>
      <c r="B787" s="138"/>
      <c r="C787" s="141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6"/>
      <c r="AN787" s="136"/>
      <c r="AO787" s="136"/>
    </row>
    <row r="788" spans="1:41" s="125" customFormat="1" x14ac:dyDescent="0.25">
      <c r="A788" s="138"/>
      <c r="B788" s="138"/>
      <c r="C788" s="141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6"/>
      <c r="AN788" s="136"/>
      <c r="AO788" s="136"/>
    </row>
    <row r="789" spans="1:41" s="125" customFormat="1" x14ac:dyDescent="0.25">
      <c r="A789" s="138"/>
      <c r="B789" s="138"/>
      <c r="C789" s="141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6"/>
      <c r="AN789" s="136"/>
      <c r="AO789" s="136"/>
    </row>
    <row r="790" spans="1:41" s="125" customFormat="1" x14ac:dyDescent="0.25">
      <c r="A790" s="138"/>
      <c r="B790" s="138"/>
      <c r="C790" s="141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6"/>
      <c r="AN790" s="136"/>
      <c r="AO790" s="136"/>
    </row>
    <row r="791" spans="1:41" s="125" customFormat="1" x14ac:dyDescent="0.25">
      <c r="A791" s="138"/>
      <c r="B791" s="138"/>
      <c r="C791" s="141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6"/>
      <c r="AN791" s="136"/>
      <c r="AO791" s="136"/>
    </row>
    <row r="792" spans="1:41" s="125" customFormat="1" x14ac:dyDescent="0.25">
      <c r="A792" s="138"/>
      <c r="B792" s="138"/>
      <c r="C792" s="141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6"/>
      <c r="AN792" s="136"/>
      <c r="AO792" s="136"/>
    </row>
    <row r="793" spans="1:41" s="125" customFormat="1" x14ac:dyDescent="0.25">
      <c r="A793" s="138"/>
      <c r="B793" s="138"/>
      <c r="C793" s="141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6"/>
      <c r="AN793" s="136"/>
      <c r="AO793" s="136"/>
    </row>
    <row r="794" spans="1:41" s="125" customFormat="1" x14ac:dyDescent="0.25">
      <c r="A794" s="138"/>
      <c r="B794" s="138"/>
      <c r="C794" s="141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6"/>
      <c r="AN794" s="136"/>
      <c r="AO794" s="136"/>
    </row>
    <row r="795" spans="1:41" s="125" customFormat="1" x14ac:dyDescent="0.25">
      <c r="A795" s="138"/>
      <c r="B795" s="138"/>
      <c r="C795" s="141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6"/>
      <c r="AN795" s="136"/>
      <c r="AO795" s="136"/>
    </row>
    <row r="796" spans="1:41" s="125" customFormat="1" x14ac:dyDescent="0.25">
      <c r="A796" s="138"/>
      <c r="B796" s="138"/>
      <c r="C796" s="141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6"/>
      <c r="AN796" s="136"/>
      <c r="AO796" s="136"/>
    </row>
    <row r="797" spans="1:41" s="125" customFormat="1" x14ac:dyDescent="0.25">
      <c r="A797" s="138"/>
      <c r="B797" s="138"/>
      <c r="C797" s="141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6"/>
      <c r="AN797" s="136"/>
      <c r="AO797" s="136"/>
    </row>
    <row r="798" spans="1:41" s="125" customFormat="1" x14ac:dyDescent="0.25">
      <c r="A798" s="138"/>
      <c r="B798" s="138"/>
      <c r="C798" s="141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6"/>
      <c r="AN798" s="136"/>
      <c r="AO798" s="136"/>
    </row>
    <row r="799" spans="1:41" s="125" customFormat="1" x14ac:dyDescent="0.25">
      <c r="A799" s="138"/>
      <c r="B799" s="138"/>
      <c r="C799" s="141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6"/>
      <c r="AN799" s="136"/>
      <c r="AO799" s="136"/>
    </row>
    <row r="800" spans="1:41" s="125" customFormat="1" x14ac:dyDescent="0.25">
      <c r="A800" s="138"/>
      <c r="B800" s="138"/>
      <c r="C800" s="141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6"/>
      <c r="AN800" s="136"/>
      <c r="AO800" s="136"/>
    </row>
    <row r="801" spans="1:41" s="125" customFormat="1" x14ac:dyDescent="0.25">
      <c r="A801" s="138"/>
      <c r="B801" s="138"/>
      <c r="C801" s="141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6"/>
      <c r="AN801" s="136"/>
      <c r="AO801" s="136"/>
    </row>
    <row r="802" spans="1:41" s="125" customFormat="1" x14ac:dyDescent="0.25">
      <c r="A802" s="138"/>
      <c r="B802" s="138"/>
      <c r="C802" s="141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6"/>
      <c r="AN802" s="136"/>
      <c r="AO802" s="136"/>
    </row>
    <row r="803" spans="1:41" s="125" customFormat="1" x14ac:dyDescent="0.25">
      <c r="A803" s="138"/>
      <c r="B803" s="138"/>
      <c r="C803" s="141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6"/>
      <c r="AN803" s="136"/>
      <c r="AO803" s="136"/>
    </row>
    <row r="804" spans="1:41" s="125" customFormat="1" x14ac:dyDescent="0.25">
      <c r="A804" s="138"/>
      <c r="B804" s="138"/>
      <c r="C804" s="141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6"/>
      <c r="AN804" s="136"/>
      <c r="AO804" s="136"/>
    </row>
    <row r="805" spans="1:41" s="125" customFormat="1" x14ac:dyDescent="0.25">
      <c r="A805" s="138"/>
      <c r="B805" s="138"/>
      <c r="C805" s="141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6"/>
      <c r="AN805" s="136"/>
      <c r="AO805" s="136"/>
    </row>
    <row r="806" spans="1:41" s="125" customFormat="1" x14ac:dyDescent="0.25">
      <c r="A806" s="138"/>
      <c r="B806" s="138"/>
      <c r="C806" s="141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6"/>
      <c r="AN806" s="136"/>
      <c r="AO806" s="136"/>
    </row>
    <row r="807" spans="1:41" s="125" customFormat="1" x14ac:dyDescent="0.25">
      <c r="A807" s="138"/>
      <c r="B807" s="138"/>
      <c r="C807" s="141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6"/>
      <c r="AN807" s="136"/>
      <c r="AO807" s="136"/>
    </row>
    <row r="808" spans="1:41" s="125" customFormat="1" x14ac:dyDescent="0.25">
      <c r="A808" s="138"/>
      <c r="B808" s="138"/>
      <c r="C808" s="141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6"/>
      <c r="AN808" s="136"/>
      <c r="AO808" s="136"/>
    </row>
    <row r="809" spans="1:41" s="125" customFormat="1" x14ac:dyDescent="0.25">
      <c r="A809" s="138"/>
      <c r="B809" s="138"/>
      <c r="C809" s="141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6"/>
      <c r="AN809" s="136"/>
      <c r="AO809" s="136"/>
    </row>
    <row r="810" spans="1:41" s="125" customFormat="1" x14ac:dyDescent="0.25">
      <c r="A810" s="138"/>
      <c r="B810" s="138"/>
      <c r="C810" s="141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6"/>
      <c r="AN810" s="136"/>
      <c r="AO810" s="136"/>
    </row>
    <row r="811" spans="1:41" s="125" customFormat="1" x14ac:dyDescent="0.25">
      <c r="A811" s="138"/>
      <c r="B811" s="138"/>
      <c r="C811" s="141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6"/>
      <c r="AN811" s="136"/>
      <c r="AO811" s="136"/>
    </row>
    <row r="812" spans="1:41" s="125" customFormat="1" x14ac:dyDescent="0.25">
      <c r="A812" s="138"/>
      <c r="B812" s="138"/>
      <c r="C812" s="141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6"/>
      <c r="AN812" s="136"/>
      <c r="AO812" s="136"/>
    </row>
    <row r="813" spans="1:41" s="125" customFormat="1" x14ac:dyDescent="0.25">
      <c r="A813" s="138"/>
      <c r="B813" s="138"/>
      <c r="C813" s="141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6"/>
      <c r="AN813" s="136"/>
      <c r="AO813" s="136"/>
    </row>
    <row r="814" spans="1:41" s="125" customFormat="1" x14ac:dyDescent="0.25">
      <c r="A814" s="138"/>
      <c r="B814" s="138"/>
      <c r="C814" s="141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6"/>
      <c r="AN814" s="136"/>
      <c r="AO814" s="136"/>
    </row>
    <row r="815" spans="1:41" s="125" customFormat="1" x14ac:dyDescent="0.25">
      <c r="A815" s="138"/>
      <c r="B815" s="138"/>
      <c r="C815" s="141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6"/>
      <c r="AN815" s="136"/>
      <c r="AO815" s="136"/>
    </row>
    <row r="816" spans="1:41" s="125" customFormat="1" x14ac:dyDescent="0.25">
      <c r="A816" s="138"/>
      <c r="B816" s="138"/>
      <c r="C816" s="141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6"/>
      <c r="AN816" s="136"/>
      <c r="AO816" s="136"/>
    </row>
    <row r="817" spans="1:41" s="125" customFormat="1" x14ac:dyDescent="0.25">
      <c r="A817" s="138"/>
      <c r="B817" s="138"/>
      <c r="C817" s="141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6"/>
      <c r="AN817" s="136"/>
      <c r="AO817" s="136"/>
    </row>
    <row r="818" spans="1:41" s="125" customFormat="1" x14ac:dyDescent="0.25">
      <c r="A818" s="138"/>
      <c r="B818" s="138"/>
      <c r="C818" s="141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6"/>
      <c r="AN818" s="136"/>
      <c r="AO818" s="136"/>
    </row>
    <row r="819" spans="1:41" s="125" customFormat="1" x14ac:dyDescent="0.25">
      <c r="A819" s="138"/>
      <c r="B819" s="138"/>
      <c r="C819" s="141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6"/>
      <c r="AN819" s="136"/>
      <c r="AO819" s="136"/>
    </row>
    <row r="820" spans="1:41" s="125" customFormat="1" x14ac:dyDescent="0.25">
      <c r="A820" s="138"/>
      <c r="B820" s="138"/>
      <c r="C820" s="141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6"/>
      <c r="AN820" s="136"/>
      <c r="AO820" s="136"/>
    </row>
    <row r="821" spans="1:41" s="125" customFormat="1" x14ac:dyDescent="0.25">
      <c r="A821" s="138"/>
      <c r="B821" s="138"/>
      <c r="C821" s="141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6"/>
      <c r="AN821" s="136"/>
      <c r="AO821" s="136"/>
    </row>
    <row r="822" spans="1:41" s="125" customFormat="1" x14ac:dyDescent="0.25">
      <c r="A822" s="138"/>
      <c r="B822" s="138"/>
      <c r="C822" s="141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6"/>
      <c r="AN822" s="136"/>
      <c r="AO822" s="136"/>
    </row>
    <row r="823" spans="1:41" s="125" customFormat="1" x14ac:dyDescent="0.25">
      <c r="A823" s="138"/>
      <c r="B823" s="138"/>
      <c r="C823" s="141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6"/>
      <c r="AN823" s="136"/>
      <c r="AO823" s="136"/>
    </row>
    <row r="824" spans="1:41" s="125" customFormat="1" x14ac:dyDescent="0.25">
      <c r="A824" s="138"/>
      <c r="B824" s="138"/>
      <c r="C824" s="141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6"/>
      <c r="AN824" s="136"/>
      <c r="AO824" s="136"/>
    </row>
    <row r="825" spans="1:41" s="125" customFormat="1" x14ac:dyDescent="0.25">
      <c r="A825" s="138"/>
      <c r="B825" s="138"/>
      <c r="C825" s="141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6"/>
      <c r="AN825" s="136"/>
      <c r="AO825" s="136"/>
    </row>
    <row r="826" spans="1:41" s="125" customFormat="1" x14ac:dyDescent="0.25">
      <c r="A826" s="138"/>
      <c r="B826" s="138"/>
      <c r="C826" s="141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6"/>
      <c r="AN826" s="136"/>
      <c r="AO826" s="136"/>
    </row>
    <row r="827" spans="1:41" s="125" customFormat="1" x14ac:dyDescent="0.25">
      <c r="A827" s="138"/>
      <c r="B827" s="138"/>
      <c r="C827" s="141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6"/>
      <c r="AN827" s="136"/>
      <c r="AO827" s="136"/>
    </row>
    <row r="828" spans="1:41" s="125" customFormat="1" x14ac:dyDescent="0.25">
      <c r="A828" s="138"/>
      <c r="B828" s="138"/>
      <c r="C828" s="141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6"/>
      <c r="AN828" s="136"/>
      <c r="AO828" s="136"/>
    </row>
    <row r="829" spans="1:41" s="125" customFormat="1" x14ac:dyDescent="0.25">
      <c r="A829" s="138"/>
      <c r="B829" s="138"/>
      <c r="C829" s="141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6"/>
      <c r="AN829" s="136"/>
      <c r="AO829" s="136"/>
    </row>
    <row r="830" spans="1:41" s="125" customFormat="1" x14ac:dyDescent="0.25">
      <c r="A830" s="138"/>
      <c r="B830" s="138"/>
      <c r="C830" s="141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6"/>
      <c r="AN830" s="136"/>
      <c r="AO830" s="136"/>
    </row>
    <row r="831" spans="1:41" s="125" customFormat="1" x14ac:dyDescent="0.25">
      <c r="A831" s="138"/>
      <c r="B831" s="138"/>
      <c r="C831" s="141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6"/>
      <c r="AN831" s="136"/>
      <c r="AO831" s="136"/>
    </row>
    <row r="832" spans="1:41" s="125" customFormat="1" x14ac:dyDescent="0.25">
      <c r="A832" s="138"/>
      <c r="B832" s="138"/>
      <c r="C832" s="141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6"/>
      <c r="AN832" s="136"/>
      <c r="AO832" s="136"/>
    </row>
    <row r="833" spans="1:41" s="125" customFormat="1" x14ac:dyDescent="0.25">
      <c r="A833" s="138"/>
      <c r="B833" s="138"/>
      <c r="C833" s="141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6"/>
      <c r="AN833" s="136"/>
      <c r="AO833" s="136"/>
    </row>
    <row r="834" spans="1:41" s="125" customFormat="1" x14ac:dyDescent="0.25">
      <c r="A834" s="138"/>
      <c r="B834" s="138"/>
      <c r="C834" s="141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6"/>
      <c r="AN834" s="136"/>
      <c r="AO834" s="136"/>
    </row>
    <row r="835" spans="1:41" s="125" customFormat="1" x14ac:dyDescent="0.25">
      <c r="A835" s="138"/>
      <c r="B835" s="138"/>
      <c r="C835" s="141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6"/>
      <c r="AN835" s="136"/>
      <c r="AO835" s="136"/>
    </row>
    <row r="836" spans="1:41" s="125" customFormat="1" x14ac:dyDescent="0.25">
      <c r="A836" s="138"/>
      <c r="B836" s="138"/>
      <c r="C836" s="141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6"/>
      <c r="AN836" s="136"/>
      <c r="AO836" s="136"/>
    </row>
    <row r="837" spans="1:41" s="125" customFormat="1" x14ac:dyDescent="0.25">
      <c r="A837" s="138"/>
      <c r="B837" s="138"/>
      <c r="C837" s="141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6"/>
      <c r="AN837" s="136"/>
      <c r="AO837" s="136"/>
    </row>
    <row r="838" spans="1:41" s="125" customFormat="1" x14ac:dyDescent="0.25">
      <c r="A838" s="138"/>
      <c r="B838" s="138"/>
      <c r="C838" s="141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6"/>
      <c r="AN838" s="136"/>
      <c r="AO838" s="136"/>
    </row>
    <row r="839" spans="1:41" s="125" customFormat="1" x14ac:dyDescent="0.25">
      <c r="A839" s="138"/>
      <c r="B839" s="138"/>
      <c r="C839" s="141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6"/>
      <c r="AN839" s="136"/>
      <c r="AO839" s="136"/>
    </row>
    <row r="840" spans="1:41" s="125" customFormat="1" x14ac:dyDescent="0.25">
      <c r="A840" s="138"/>
      <c r="B840" s="138"/>
      <c r="C840" s="141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6"/>
      <c r="AN840" s="136"/>
      <c r="AO840" s="136"/>
    </row>
    <row r="841" spans="1:41" s="125" customFormat="1" x14ac:dyDescent="0.25">
      <c r="A841" s="138"/>
      <c r="B841" s="138"/>
      <c r="C841" s="141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6"/>
      <c r="AN841" s="136"/>
      <c r="AO841" s="136"/>
    </row>
    <row r="842" spans="1:41" s="125" customFormat="1" x14ac:dyDescent="0.25">
      <c r="A842" s="138"/>
      <c r="B842" s="138"/>
      <c r="C842" s="141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6"/>
      <c r="AN842" s="136"/>
      <c r="AO842" s="136"/>
    </row>
    <row r="843" spans="1:41" s="125" customFormat="1" x14ac:dyDescent="0.25">
      <c r="A843" s="138"/>
      <c r="B843" s="138"/>
      <c r="C843" s="141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6"/>
      <c r="AN843" s="136"/>
      <c r="AO843" s="136"/>
    </row>
    <row r="844" spans="1:41" s="125" customFormat="1" x14ac:dyDescent="0.25">
      <c r="A844" s="138"/>
      <c r="B844" s="138"/>
      <c r="C844" s="141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6"/>
      <c r="AN844" s="136"/>
      <c r="AO844" s="136"/>
    </row>
    <row r="845" spans="1:41" s="125" customFormat="1" x14ac:dyDescent="0.25">
      <c r="A845" s="138"/>
      <c r="B845" s="138"/>
      <c r="C845" s="141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6"/>
      <c r="AN845" s="136"/>
      <c r="AO845" s="136"/>
    </row>
    <row r="846" spans="1:41" s="125" customFormat="1" x14ac:dyDescent="0.25">
      <c r="A846" s="138"/>
      <c r="B846" s="138"/>
      <c r="C846" s="141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6"/>
      <c r="AN846" s="136"/>
      <c r="AO846" s="136"/>
    </row>
    <row r="847" spans="1:41" s="125" customFormat="1" x14ac:dyDescent="0.25">
      <c r="A847" s="138"/>
      <c r="B847" s="138"/>
      <c r="C847" s="141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6"/>
      <c r="AN847" s="136"/>
      <c r="AO847" s="136"/>
    </row>
    <row r="848" spans="1:41" s="125" customFormat="1" x14ac:dyDescent="0.25">
      <c r="A848" s="138"/>
      <c r="B848" s="138"/>
      <c r="C848" s="141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6"/>
      <c r="AN848" s="136"/>
      <c r="AO848" s="136"/>
    </row>
    <row r="849" spans="1:41" s="125" customFormat="1" x14ac:dyDescent="0.25">
      <c r="A849" s="138"/>
      <c r="B849" s="138"/>
      <c r="C849" s="141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6"/>
      <c r="AN849" s="136"/>
      <c r="AO849" s="136"/>
    </row>
    <row r="850" spans="1:41" s="125" customFormat="1" x14ac:dyDescent="0.25">
      <c r="A850" s="138"/>
      <c r="B850" s="138"/>
      <c r="C850" s="141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6"/>
      <c r="AN850" s="136"/>
      <c r="AO850" s="136"/>
    </row>
    <row r="851" spans="1:41" s="125" customFormat="1" x14ac:dyDescent="0.25">
      <c r="A851" s="138"/>
      <c r="B851" s="138"/>
      <c r="C851" s="141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6"/>
      <c r="AN851" s="136"/>
      <c r="AO851" s="136"/>
    </row>
    <row r="852" spans="1:41" s="125" customFormat="1" x14ac:dyDescent="0.25">
      <c r="A852" s="138"/>
      <c r="B852" s="138"/>
      <c r="C852" s="141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6"/>
      <c r="AN852" s="136"/>
      <c r="AO852" s="136"/>
    </row>
    <row r="853" spans="1:41" s="125" customFormat="1" x14ac:dyDescent="0.25">
      <c r="A853" s="138"/>
      <c r="B853" s="138"/>
      <c r="C853" s="141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6"/>
      <c r="AN853" s="136"/>
      <c r="AO853" s="136"/>
    </row>
    <row r="854" spans="1:41" s="125" customFormat="1" x14ac:dyDescent="0.25">
      <c r="A854" s="138"/>
      <c r="B854" s="138"/>
      <c r="C854" s="141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6"/>
      <c r="AN854" s="136"/>
      <c r="AO854" s="136"/>
    </row>
    <row r="855" spans="1:41" s="125" customFormat="1" x14ac:dyDescent="0.25">
      <c r="A855" s="138"/>
      <c r="B855" s="138"/>
      <c r="C855" s="141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6"/>
      <c r="AN855" s="136"/>
      <c r="AO855" s="136"/>
    </row>
    <row r="856" spans="1:41" s="125" customFormat="1" x14ac:dyDescent="0.25">
      <c r="A856" s="138"/>
      <c r="B856" s="138"/>
      <c r="C856" s="141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6"/>
      <c r="AN856" s="136"/>
      <c r="AO856" s="136"/>
    </row>
    <row r="857" spans="1:41" s="125" customFormat="1" x14ac:dyDescent="0.25">
      <c r="A857" s="138"/>
      <c r="B857" s="138"/>
      <c r="C857" s="141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6"/>
      <c r="AN857" s="136"/>
      <c r="AO857" s="136"/>
    </row>
    <row r="858" spans="1:41" s="125" customFormat="1" x14ac:dyDescent="0.25">
      <c r="A858" s="138"/>
      <c r="B858" s="138"/>
      <c r="C858" s="141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6"/>
      <c r="AN858" s="136"/>
      <c r="AO858" s="136"/>
    </row>
    <row r="859" spans="1:41" s="125" customFormat="1" x14ac:dyDescent="0.25">
      <c r="A859" s="138"/>
      <c r="B859" s="138"/>
      <c r="C859" s="141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6"/>
      <c r="AN859" s="136"/>
      <c r="AO859" s="136"/>
    </row>
    <row r="860" spans="1:41" s="125" customFormat="1" x14ac:dyDescent="0.25">
      <c r="A860" s="138"/>
      <c r="B860" s="138"/>
      <c r="C860" s="141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6"/>
      <c r="AN860" s="136"/>
      <c r="AO860" s="136"/>
    </row>
    <row r="861" spans="1:41" s="125" customFormat="1" x14ac:dyDescent="0.25">
      <c r="A861" s="138"/>
      <c r="B861" s="138"/>
      <c r="C861" s="141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6"/>
      <c r="AN861" s="136"/>
      <c r="AO861" s="136"/>
    </row>
    <row r="862" spans="1:41" s="125" customFormat="1" x14ac:dyDescent="0.25">
      <c r="A862" s="138"/>
      <c r="B862" s="138"/>
      <c r="C862" s="141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6"/>
      <c r="AN862" s="136"/>
      <c r="AO862" s="136"/>
    </row>
    <row r="863" spans="1:41" s="125" customFormat="1" x14ac:dyDescent="0.25">
      <c r="A863" s="138"/>
      <c r="B863" s="138"/>
      <c r="C863" s="141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6"/>
      <c r="AN863" s="136"/>
      <c r="AO863" s="136"/>
    </row>
    <row r="864" spans="1:41" s="125" customFormat="1" x14ac:dyDescent="0.25">
      <c r="A864" s="138"/>
      <c r="B864" s="138"/>
      <c r="C864" s="141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6"/>
      <c r="AN864" s="136"/>
      <c r="AO864" s="136"/>
    </row>
    <row r="865" spans="1:41" s="125" customFormat="1" x14ac:dyDescent="0.25">
      <c r="A865" s="138"/>
      <c r="B865" s="138"/>
      <c r="C865" s="141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6"/>
      <c r="AN865" s="136"/>
      <c r="AO865" s="136"/>
    </row>
    <row r="866" spans="1:41" s="125" customFormat="1" x14ac:dyDescent="0.25">
      <c r="A866" s="138"/>
      <c r="B866" s="138"/>
      <c r="C866" s="141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6"/>
      <c r="AN866" s="136"/>
      <c r="AO866" s="136"/>
    </row>
    <row r="867" spans="1:41" s="125" customFormat="1" x14ac:dyDescent="0.25">
      <c r="A867" s="138"/>
      <c r="B867" s="138"/>
      <c r="C867" s="141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6"/>
      <c r="AN867" s="136"/>
      <c r="AO867" s="136"/>
    </row>
    <row r="868" spans="1:41" s="125" customFormat="1" x14ac:dyDescent="0.25">
      <c r="A868" s="138"/>
      <c r="B868" s="138"/>
      <c r="C868" s="141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6"/>
      <c r="AN868" s="136"/>
      <c r="AO868" s="136"/>
    </row>
    <row r="869" spans="1:41" s="125" customFormat="1" x14ac:dyDescent="0.25">
      <c r="A869" s="138"/>
      <c r="B869" s="138"/>
      <c r="C869" s="141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6"/>
      <c r="AN869" s="136"/>
      <c r="AO869" s="136"/>
    </row>
    <row r="870" spans="1:41" s="125" customFormat="1" x14ac:dyDescent="0.25">
      <c r="A870" s="138"/>
      <c r="B870" s="138"/>
      <c r="C870" s="141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6"/>
      <c r="AN870" s="136"/>
      <c r="AO870" s="136"/>
    </row>
    <row r="871" spans="1:41" s="125" customFormat="1" x14ac:dyDescent="0.25">
      <c r="A871" s="138"/>
      <c r="B871" s="138"/>
      <c r="C871" s="141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6"/>
      <c r="AN871" s="136"/>
      <c r="AO871" s="136"/>
    </row>
    <row r="872" spans="1:41" s="125" customFormat="1" x14ac:dyDescent="0.25">
      <c r="A872" s="138"/>
      <c r="B872" s="138"/>
      <c r="C872" s="141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6"/>
      <c r="AN872" s="136"/>
      <c r="AO872" s="136"/>
    </row>
    <row r="873" spans="1:41" s="125" customFormat="1" x14ac:dyDescent="0.25">
      <c r="A873" s="138"/>
      <c r="B873" s="138"/>
      <c r="C873" s="141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6"/>
      <c r="AN873" s="136"/>
      <c r="AO873" s="136"/>
    </row>
    <row r="874" spans="1:41" s="125" customFormat="1" x14ac:dyDescent="0.25">
      <c r="A874" s="138"/>
      <c r="B874" s="138"/>
      <c r="C874" s="141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6"/>
      <c r="AN874" s="136"/>
      <c r="AO874" s="136"/>
    </row>
    <row r="875" spans="1:41" s="125" customFormat="1" x14ac:dyDescent="0.25">
      <c r="A875" s="138"/>
      <c r="B875" s="138"/>
      <c r="C875" s="141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6"/>
      <c r="AN875" s="136"/>
      <c r="AO875" s="136"/>
    </row>
    <row r="876" spans="1:41" s="125" customFormat="1" x14ac:dyDescent="0.25">
      <c r="A876" s="138"/>
      <c r="B876" s="138"/>
      <c r="C876" s="141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6"/>
      <c r="AN876" s="136"/>
      <c r="AO876" s="136"/>
    </row>
    <row r="877" spans="1:41" s="125" customFormat="1" x14ac:dyDescent="0.25">
      <c r="A877" s="138"/>
      <c r="B877" s="138"/>
      <c r="C877" s="141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6"/>
      <c r="AN877" s="136"/>
      <c r="AO877" s="136"/>
    </row>
    <row r="878" spans="1:41" s="125" customFormat="1" x14ac:dyDescent="0.25">
      <c r="A878" s="138"/>
      <c r="B878" s="138"/>
      <c r="C878" s="141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6"/>
      <c r="AN878" s="136"/>
      <c r="AO878" s="136"/>
    </row>
    <row r="879" spans="1:41" s="125" customFormat="1" x14ac:dyDescent="0.25">
      <c r="A879" s="138"/>
      <c r="B879" s="138"/>
      <c r="C879" s="141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6"/>
      <c r="AN879" s="136"/>
      <c r="AO879" s="136"/>
    </row>
    <row r="880" spans="1:41" s="125" customFormat="1" x14ac:dyDescent="0.25">
      <c r="A880" s="138"/>
      <c r="B880" s="138"/>
      <c r="C880" s="141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6"/>
      <c r="AN880" s="136"/>
      <c r="AO880" s="136"/>
    </row>
    <row r="881" spans="1:41" s="125" customFormat="1" x14ac:dyDescent="0.25">
      <c r="A881" s="138"/>
      <c r="B881" s="138"/>
      <c r="C881" s="141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6"/>
      <c r="AN881" s="136"/>
      <c r="AO881" s="136"/>
    </row>
    <row r="882" spans="1:41" s="125" customFormat="1" x14ac:dyDescent="0.25">
      <c r="A882" s="138"/>
      <c r="B882" s="138"/>
      <c r="C882" s="141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6"/>
      <c r="AN882" s="136"/>
      <c r="AO882" s="136"/>
    </row>
    <row r="883" spans="1:41" s="125" customFormat="1" x14ac:dyDescent="0.25">
      <c r="A883" s="138"/>
      <c r="B883" s="138"/>
      <c r="C883" s="141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6"/>
      <c r="AN883" s="136"/>
      <c r="AO883" s="136"/>
    </row>
    <row r="884" spans="1:41" s="125" customFormat="1" x14ac:dyDescent="0.25">
      <c r="A884" s="138"/>
      <c r="B884" s="138"/>
      <c r="C884" s="141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6"/>
      <c r="AN884" s="136"/>
      <c r="AO884" s="136"/>
    </row>
    <row r="885" spans="1:41" s="125" customFormat="1" x14ac:dyDescent="0.25">
      <c r="A885" s="138"/>
      <c r="B885" s="138"/>
      <c r="C885" s="141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6"/>
      <c r="AN885" s="136"/>
      <c r="AO885" s="136"/>
    </row>
    <row r="886" spans="1:41" s="125" customFormat="1" x14ac:dyDescent="0.25">
      <c r="A886" s="138"/>
      <c r="B886" s="138"/>
      <c r="C886" s="141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6"/>
      <c r="AN886" s="136"/>
      <c r="AO886" s="136"/>
    </row>
    <row r="887" spans="1:41" s="125" customFormat="1" x14ac:dyDescent="0.25">
      <c r="A887" s="138"/>
      <c r="B887" s="138"/>
      <c r="C887" s="141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6"/>
      <c r="AN887" s="136"/>
      <c r="AO887" s="136"/>
    </row>
    <row r="888" spans="1:41" s="125" customFormat="1" x14ac:dyDescent="0.25">
      <c r="A888" s="138"/>
      <c r="B888" s="138"/>
      <c r="C888" s="141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6"/>
      <c r="AN888" s="136"/>
      <c r="AO888" s="136"/>
    </row>
    <row r="889" spans="1:41" s="125" customFormat="1" x14ac:dyDescent="0.25">
      <c r="A889" s="138"/>
      <c r="B889" s="138"/>
      <c r="C889" s="141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6"/>
      <c r="AN889" s="136"/>
      <c r="AO889" s="136"/>
    </row>
    <row r="890" spans="1:41" s="125" customFormat="1" x14ac:dyDescent="0.25">
      <c r="A890" s="138"/>
      <c r="B890" s="138"/>
      <c r="C890" s="141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6"/>
      <c r="AN890" s="136"/>
      <c r="AO890" s="136"/>
    </row>
    <row r="891" spans="1:41" s="125" customFormat="1" x14ac:dyDescent="0.25">
      <c r="A891" s="138"/>
      <c r="B891" s="138"/>
      <c r="C891" s="141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6"/>
      <c r="AN891" s="136"/>
      <c r="AO891" s="136"/>
    </row>
    <row r="892" spans="1:41" s="125" customFormat="1" x14ac:dyDescent="0.25">
      <c r="A892" s="138"/>
      <c r="B892" s="138"/>
      <c r="C892" s="141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6"/>
      <c r="AN892" s="136"/>
      <c r="AO892" s="136"/>
    </row>
    <row r="893" spans="1:41" s="125" customFormat="1" x14ac:dyDescent="0.25">
      <c r="A893" s="138"/>
      <c r="B893" s="138"/>
      <c r="C893" s="141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6"/>
      <c r="AN893" s="136"/>
      <c r="AO893" s="136"/>
    </row>
    <row r="894" spans="1:41" s="125" customFormat="1" x14ac:dyDescent="0.25">
      <c r="A894" s="138"/>
      <c r="B894" s="138"/>
      <c r="C894" s="141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6"/>
      <c r="AN894" s="136"/>
      <c r="AO894" s="136"/>
    </row>
    <row r="895" spans="1:41" s="125" customFormat="1" x14ac:dyDescent="0.25">
      <c r="A895" s="138"/>
      <c r="B895" s="138"/>
      <c r="C895" s="141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6"/>
      <c r="AN895" s="136"/>
      <c r="AO895" s="136"/>
    </row>
    <row r="896" spans="1:41" s="125" customFormat="1" x14ac:dyDescent="0.25">
      <c r="A896" s="138"/>
      <c r="B896" s="138"/>
      <c r="C896" s="141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6"/>
      <c r="AN896" s="136"/>
      <c r="AO896" s="136"/>
    </row>
    <row r="897" spans="1:41" s="125" customFormat="1" x14ac:dyDescent="0.25">
      <c r="A897" s="138"/>
      <c r="B897" s="138"/>
      <c r="C897" s="141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6"/>
      <c r="AN897" s="136"/>
      <c r="AO897" s="136"/>
    </row>
    <row r="898" spans="1:41" s="125" customFormat="1" x14ac:dyDescent="0.25">
      <c r="A898" s="138"/>
      <c r="B898" s="138"/>
      <c r="C898" s="141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6"/>
      <c r="AN898" s="136"/>
      <c r="AO898" s="136"/>
    </row>
    <row r="899" spans="1:41" s="125" customFormat="1" x14ac:dyDescent="0.25">
      <c r="A899" s="138"/>
      <c r="B899" s="138"/>
      <c r="C899" s="141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6"/>
      <c r="AN899" s="136"/>
      <c r="AO899" s="136"/>
    </row>
    <row r="900" spans="1:41" s="125" customFormat="1" x14ac:dyDescent="0.25">
      <c r="A900" s="138"/>
      <c r="B900" s="138"/>
      <c r="C900" s="141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6"/>
      <c r="AN900" s="136"/>
      <c r="AO900" s="136"/>
    </row>
    <row r="901" spans="1:41" s="125" customFormat="1" x14ac:dyDescent="0.25">
      <c r="A901" s="138"/>
      <c r="B901" s="138"/>
      <c r="C901" s="141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6"/>
      <c r="AN901" s="136"/>
      <c r="AO901" s="136"/>
    </row>
    <row r="902" spans="1:41" s="125" customFormat="1" x14ac:dyDescent="0.25">
      <c r="A902" s="138"/>
      <c r="B902" s="138"/>
      <c r="C902" s="141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6"/>
      <c r="AN902" s="136"/>
      <c r="AO902" s="136"/>
    </row>
    <row r="903" spans="1:41" s="125" customFormat="1" x14ac:dyDescent="0.25">
      <c r="A903" s="138"/>
      <c r="B903" s="138"/>
      <c r="C903" s="141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6"/>
      <c r="AN903" s="136"/>
      <c r="AO903" s="136"/>
    </row>
    <row r="904" spans="1:41" s="125" customFormat="1" x14ac:dyDescent="0.25">
      <c r="A904" s="138"/>
      <c r="B904" s="138"/>
      <c r="C904" s="141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6"/>
      <c r="AN904" s="136"/>
      <c r="AO904" s="136"/>
    </row>
    <row r="905" spans="1:41" s="125" customFormat="1" x14ac:dyDescent="0.25">
      <c r="A905" s="138"/>
      <c r="B905" s="138"/>
      <c r="C905" s="141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6"/>
      <c r="AN905" s="136"/>
      <c r="AO905" s="136"/>
    </row>
    <row r="906" spans="1:41" s="125" customFormat="1" x14ac:dyDescent="0.25">
      <c r="A906" s="138"/>
      <c r="B906" s="138"/>
      <c r="C906" s="141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6"/>
      <c r="AN906" s="136"/>
      <c r="AO906" s="136"/>
    </row>
    <row r="907" spans="1:41" s="125" customFormat="1" x14ac:dyDescent="0.25">
      <c r="A907" s="138"/>
      <c r="B907" s="138"/>
      <c r="C907" s="141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6"/>
      <c r="AN907" s="136"/>
      <c r="AO907" s="136"/>
    </row>
    <row r="908" spans="1:41" s="125" customFormat="1" x14ac:dyDescent="0.25">
      <c r="A908" s="138"/>
      <c r="B908" s="138"/>
      <c r="C908" s="141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6"/>
      <c r="AN908" s="136"/>
      <c r="AO908" s="136"/>
    </row>
    <row r="909" spans="1:41" s="125" customFormat="1" x14ac:dyDescent="0.25">
      <c r="A909" s="138"/>
      <c r="B909" s="138"/>
      <c r="C909" s="141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6"/>
      <c r="AN909" s="136"/>
      <c r="AO909" s="136"/>
    </row>
    <row r="910" spans="1:41" s="125" customFormat="1" x14ac:dyDescent="0.25">
      <c r="A910" s="138"/>
      <c r="B910" s="138"/>
      <c r="C910" s="141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6"/>
      <c r="AN910" s="136"/>
      <c r="AO910" s="136"/>
    </row>
    <row r="911" spans="1:41" s="125" customFormat="1" x14ac:dyDescent="0.25">
      <c r="A911" s="138"/>
      <c r="B911" s="138"/>
      <c r="C911" s="141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6"/>
      <c r="AN911" s="136"/>
      <c r="AO911" s="136"/>
    </row>
    <row r="912" spans="1:41" s="125" customFormat="1" x14ac:dyDescent="0.25">
      <c r="A912" s="138"/>
      <c r="B912" s="138"/>
      <c r="C912" s="141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6"/>
      <c r="AN912" s="136"/>
      <c r="AO912" s="136"/>
    </row>
    <row r="913" spans="1:41" s="125" customFormat="1" x14ac:dyDescent="0.25">
      <c r="A913" s="138"/>
      <c r="B913" s="138"/>
      <c r="C913" s="141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6"/>
      <c r="AN913" s="136"/>
      <c r="AO913" s="136"/>
    </row>
    <row r="914" spans="1:41" s="125" customFormat="1" x14ac:dyDescent="0.25">
      <c r="A914" s="138"/>
      <c r="B914" s="138"/>
      <c r="C914" s="141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6"/>
      <c r="AN914" s="136"/>
      <c r="AO914" s="136"/>
    </row>
    <row r="915" spans="1:41" s="125" customFormat="1" x14ac:dyDescent="0.25">
      <c r="A915" s="138"/>
      <c r="B915" s="138"/>
      <c r="C915" s="141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6"/>
      <c r="AN915" s="136"/>
      <c r="AO915" s="136"/>
    </row>
    <row r="916" spans="1:41" s="125" customFormat="1" x14ac:dyDescent="0.25">
      <c r="A916" s="138"/>
      <c r="B916" s="138"/>
      <c r="C916" s="141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6"/>
      <c r="AN916" s="136"/>
      <c r="AO916" s="136"/>
    </row>
    <row r="917" spans="1:41" s="125" customFormat="1" x14ac:dyDescent="0.25">
      <c r="A917" s="138"/>
      <c r="B917" s="138"/>
      <c r="C917" s="141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6"/>
      <c r="AN917" s="136"/>
      <c r="AO917" s="136"/>
    </row>
    <row r="918" spans="1:41" s="125" customFormat="1" x14ac:dyDescent="0.25">
      <c r="A918" s="138"/>
      <c r="B918" s="138"/>
      <c r="C918" s="141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6"/>
      <c r="AN918" s="136"/>
      <c r="AO918" s="136"/>
    </row>
    <row r="919" spans="1:41" s="125" customFormat="1" x14ac:dyDescent="0.25">
      <c r="A919" s="138"/>
      <c r="B919" s="138"/>
      <c r="C919" s="141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6"/>
      <c r="AN919" s="136"/>
      <c r="AO919" s="136"/>
    </row>
    <row r="920" spans="1:41" s="125" customFormat="1" x14ac:dyDescent="0.25">
      <c r="A920" s="138"/>
      <c r="B920" s="138"/>
      <c r="C920" s="141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6"/>
      <c r="AN920" s="136"/>
      <c r="AO920" s="136"/>
    </row>
    <row r="921" spans="1:41" s="125" customFormat="1" x14ac:dyDescent="0.25">
      <c r="A921" s="138"/>
      <c r="B921" s="138"/>
      <c r="C921" s="141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6"/>
      <c r="AN921" s="136"/>
      <c r="AO921" s="136"/>
    </row>
    <row r="922" spans="1:41" s="125" customFormat="1" x14ac:dyDescent="0.25">
      <c r="A922" s="138"/>
      <c r="B922" s="138"/>
      <c r="C922" s="141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6"/>
      <c r="AN922" s="136"/>
      <c r="AO922" s="136"/>
    </row>
    <row r="923" spans="1:41" s="125" customFormat="1" x14ac:dyDescent="0.25">
      <c r="A923" s="138"/>
      <c r="B923" s="138"/>
      <c r="C923" s="141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6"/>
      <c r="AN923" s="136"/>
      <c r="AO923" s="136"/>
    </row>
    <row r="924" spans="1:41" s="125" customFormat="1" x14ac:dyDescent="0.25">
      <c r="A924" s="138"/>
      <c r="B924" s="138"/>
      <c r="C924" s="141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6"/>
      <c r="AN924" s="136"/>
      <c r="AO924" s="136"/>
    </row>
    <row r="925" spans="1:41" s="125" customFormat="1" x14ac:dyDescent="0.25">
      <c r="A925" s="138"/>
      <c r="B925" s="138"/>
      <c r="C925" s="141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6"/>
      <c r="AN925" s="136"/>
      <c r="AO925" s="136"/>
    </row>
    <row r="926" spans="1:41" s="125" customFormat="1" x14ac:dyDescent="0.25">
      <c r="A926" s="138"/>
      <c r="B926" s="138"/>
      <c r="C926" s="141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6"/>
      <c r="AN926" s="136"/>
      <c r="AO926" s="136"/>
    </row>
    <row r="927" spans="1:41" s="125" customFormat="1" x14ac:dyDescent="0.25">
      <c r="A927" s="138"/>
      <c r="B927" s="138"/>
      <c r="C927" s="141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6"/>
      <c r="AN927" s="136"/>
      <c r="AO927" s="136"/>
    </row>
    <row r="928" spans="1:41" s="125" customFormat="1" x14ac:dyDescent="0.25">
      <c r="A928" s="138"/>
      <c r="B928" s="138"/>
      <c r="C928" s="141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6"/>
      <c r="AN928" s="136"/>
      <c r="AO928" s="136"/>
    </row>
    <row r="929" spans="1:41" s="125" customFormat="1" x14ac:dyDescent="0.25">
      <c r="A929" s="138"/>
      <c r="B929" s="138"/>
      <c r="C929" s="141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6"/>
      <c r="AN929" s="136"/>
      <c r="AO929" s="136"/>
    </row>
    <row r="930" spans="1:41" s="125" customFormat="1" x14ac:dyDescent="0.25">
      <c r="A930" s="138"/>
      <c r="B930" s="138"/>
      <c r="C930" s="141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6"/>
      <c r="AN930" s="136"/>
      <c r="AO930" s="136"/>
    </row>
    <row r="931" spans="1:41" s="125" customFormat="1" x14ac:dyDescent="0.25">
      <c r="A931" s="138"/>
      <c r="B931" s="138"/>
      <c r="C931" s="141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6"/>
      <c r="AN931" s="136"/>
      <c r="AO931" s="136"/>
    </row>
    <row r="932" spans="1:41" s="125" customFormat="1" x14ac:dyDescent="0.25">
      <c r="A932" s="138"/>
      <c r="B932" s="138"/>
      <c r="C932" s="141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6"/>
      <c r="AN932" s="136"/>
      <c r="AO932" s="136"/>
    </row>
    <row r="933" spans="1:41" s="125" customFormat="1" x14ac:dyDescent="0.25">
      <c r="A933" s="138"/>
      <c r="B933" s="138"/>
      <c r="C933" s="141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6"/>
      <c r="AN933" s="136"/>
      <c r="AO933" s="136"/>
    </row>
    <row r="934" spans="1:41" s="125" customFormat="1" x14ac:dyDescent="0.25">
      <c r="A934" s="138"/>
      <c r="B934" s="138"/>
      <c r="C934" s="141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6"/>
      <c r="AN934" s="136"/>
      <c r="AO934" s="136"/>
    </row>
    <row r="935" spans="1:41" s="125" customFormat="1" x14ac:dyDescent="0.25">
      <c r="A935" s="138"/>
      <c r="B935" s="138"/>
      <c r="C935" s="141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6"/>
      <c r="AN935" s="136"/>
      <c r="AO935" s="136"/>
    </row>
    <row r="936" spans="1:41" s="125" customFormat="1" x14ac:dyDescent="0.25">
      <c r="A936" s="138"/>
      <c r="B936" s="138"/>
      <c r="C936" s="141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6"/>
      <c r="AN936" s="136"/>
      <c r="AO936" s="136"/>
    </row>
    <row r="937" spans="1:41" s="125" customFormat="1" x14ac:dyDescent="0.25">
      <c r="A937" s="138"/>
      <c r="B937" s="138"/>
      <c r="C937" s="141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6"/>
      <c r="AN937" s="136"/>
      <c r="AO937" s="136"/>
    </row>
    <row r="938" spans="1:41" s="125" customFormat="1" x14ac:dyDescent="0.25">
      <c r="A938" s="138"/>
      <c r="B938" s="138"/>
      <c r="C938" s="141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6"/>
      <c r="AN938" s="136"/>
      <c r="AO938" s="136"/>
    </row>
    <row r="939" spans="1:41" s="125" customFormat="1" x14ac:dyDescent="0.25">
      <c r="A939" s="138"/>
      <c r="B939" s="138"/>
      <c r="C939" s="141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6"/>
      <c r="AN939" s="136"/>
      <c r="AO939" s="136"/>
    </row>
    <row r="940" spans="1:41" s="125" customFormat="1" x14ac:dyDescent="0.25">
      <c r="A940" s="138"/>
      <c r="B940" s="138"/>
      <c r="C940" s="141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6"/>
      <c r="AN940" s="136"/>
      <c r="AO940" s="136"/>
    </row>
    <row r="941" spans="1:41" s="125" customFormat="1" x14ac:dyDescent="0.25">
      <c r="A941" s="138"/>
      <c r="B941" s="138"/>
      <c r="C941" s="141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6"/>
      <c r="AN941" s="136"/>
      <c r="AO941" s="136"/>
    </row>
    <row r="942" spans="1:41" s="125" customFormat="1" x14ac:dyDescent="0.25">
      <c r="A942" s="138"/>
      <c r="B942" s="138"/>
      <c r="C942" s="141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6"/>
      <c r="AN942" s="136"/>
      <c r="AO942" s="136"/>
    </row>
    <row r="943" spans="1:41" s="125" customFormat="1" x14ac:dyDescent="0.25">
      <c r="A943" s="138"/>
      <c r="B943" s="138"/>
      <c r="C943" s="141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6"/>
      <c r="AN943" s="136"/>
      <c r="AO943" s="136"/>
    </row>
    <row r="944" spans="1:41" s="125" customFormat="1" x14ac:dyDescent="0.25">
      <c r="A944" s="138"/>
      <c r="B944" s="138"/>
      <c r="C944" s="141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6"/>
      <c r="AN944" s="136"/>
      <c r="AO944" s="136"/>
    </row>
    <row r="945" spans="1:41" s="125" customFormat="1" x14ac:dyDescent="0.25">
      <c r="A945" s="138"/>
      <c r="B945" s="138"/>
      <c r="C945" s="141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6"/>
      <c r="AN945" s="136"/>
      <c r="AO945" s="136"/>
    </row>
    <row r="946" spans="1:41" s="125" customFormat="1" x14ac:dyDescent="0.25">
      <c r="A946" s="138"/>
      <c r="B946" s="138"/>
      <c r="C946" s="141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6"/>
      <c r="AN946" s="136"/>
      <c r="AO946" s="136"/>
    </row>
    <row r="947" spans="1:41" s="125" customFormat="1" x14ac:dyDescent="0.25">
      <c r="A947" s="138"/>
      <c r="B947" s="138"/>
      <c r="C947" s="141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6"/>
      <c r="AN947" s="136"/>
      <c r="AO947" s="136"/>
    </row>
    <row r="948" spans="1:41" s="125" customFormat="1" x14ac:dyDescent="0.25">
      <c r="A948" s="138"/>
      <c r="B948" s="138"/>
      <c r="C948" s="141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6"/>
      <c r="AN948" s="136"/>
      <c r="AO948" s="136"/>
    </row>
    <row r="949" spans="1:41" s="125" customFormat="1" x14ac:dyDescent="0.25">
      <c r="A949" s="138"/>
      <c r="B949" s="138"/>
      <c r="C949" s="141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6"/>
      <c r="AN949" s="136"/>
      <c r="AO949" s="136"/>
    </row>
    <row r="950" spans="1:41" s="125" customFormat="1" x14ac:dyDescent="0.25">
      <c r="A950" s="138"/>
      <c r="B950" s="138"/>
      <c r="C950" s="141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6"/>
      <c r="AN950" s="136"/>
      <c r="AO950" s="136"/>
    </row>
    <row r="951" spans="1:41" s="125" customFormat="1" x14ac:dyDescent="0.25">
      <c r="A951" s="138"/>
      <c r="B951" s="138"/>
      <c r="C951" s="141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6"/>
      <c r="AN951" s="136"/>
      <c r="AO951" s="136"/>
    </row>
    <row r="952" spans="1:41" s="125" customFormat="1" x14ac:dyDescent="0.25">
      <c r="A952" s="138"/>
      <c r="B952" s="138"/>
      <c r="C952" s="141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6"/>
      <c r="AN952" s="136"/>
      <c r="AO952" s="136"/>
    </row>
    <row r="953" spans="1:41" s="125" customFormat="1" x14ac:dyDescent="0.25">
      <c r="A953" s="138"/>
      <c r="B953" s="138"/>
      <c r="C953" s="141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6"/>
      <c r="AN953" s="136"/>
      <c r="AO953" s="136"/>
    </row>
    <row r="954" spans="1:41" s="125" customFormat="1" x14ac:dyDescent="0.25">
      <c r="A954" s="138"/>
      <c r="B954" s="138"/>
      <c r="C954" s="141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6"/>
      <c r="AN954" s="136"/>
      <c r="AO954" s="136"/>
    </row>
    <row r="955" spans="1:41" s="125" customFormat="1" x14ac:dyDescent="0.25">
      <c r="A955" s="138"/>
      <c r="B955" s="138"/>
      <c r="C955" s="141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6"/>
      <c r="AN955" s="136"/>
      <c r="AO955" s="136"/>
    </row>
    <row r="956" spans="1:41" s="125" customFormat="1" x14ac:dyDescent="0.25">
      <c r="A956" s="138"/>
      <c r="B956" s="138"/>
      <c r="C956" s="141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6"/>
      <c r="AN956" s="136"/>
      <c r="AO956" s="136"/>
    </row>
    <row r="957" spans="1:41" s="125" customFormat="1" x14ac:dyDescent="0.25">
      <c r="A957" s="138"/>
      <c r="B957" s="138"/>
      <c r="C957" s="141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6"/>
      <c r="AN957" s="136"/>
      <c r="AO957" s="136"/>
    </row>
    <row r="958" spans="1:41" s="125" customFormat="1" x14ac:dyDescent="0.25">
      <c r="A958" s="138"/>
      <c r="B958" s="138"/>
      <c r="C958" s="141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6"/>
      <c r="AN958" s="136"/>
      <c r="AO958" s="136"/>
    </row>
    <row r="959" spans="1:41" s="125" customFormat="1" x14ac:dyDescent="0.25">
      <c r="A959" s="138"/>
      <c r="B959" s="138"/>
      <c r="C959" s="141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6"/>
      <c r="AN959" s="136"/>
      <c r="AO959" s="136"/>
    </row>
    <row r="960" spans="1:41" s="125" customFormat="1" x14ac:dyDescent="0.25">
      <c r="A960" s="138"/>
      <c r="B960" s="138"/>
      <c r="C960" s="141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6"/>
      <c r="AN960" s="136"/>
      <c r="AO960" s="136"/>
    </row>
    <row r="961" spans="1:41" s="125" customFormat="1" x14ac:dyDescent="0.25">
      <c r="A961" s="138"/>
      <c r="B961" s="138"/>
      <c r="C961" s="141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6"/>
      <c r="AN961" s="136"/>
      <c r="AO961" s="136"/>
    </row>
    <row r="962" spans="1:41" s="125" customFormat="1" x14ac:dyDescent="0.25">
      <c r="A962" s="138"/>
      <c r="B962" s="138"/>
      <c r="C962" s="141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6"/>
      <c r="AN962" s="136"/>
      <c r="AO962" s="136"/>
    </row>
    <row r="963" spans="1:41" s="125" customFormat="1" x14ac:dyDescent="0.25">
      <c r="A963" s="138"/>
      <c r="B963" s="138"/>
      <c r="C963" s="141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6"/>
      <c r="AN963" s="136"/>
      <c r="AO963" s="136"/>
    </row>
    <row r="964" spans="1:41" s="125" customFormat="1" x14ac:dyDescent="0.25">
      <c r="A964" s="138"/>
      <c r="B964" s="138"/>
      <c r="C964" s="141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6"/>
      <c r="AN964" s="136"/>
      <c r="AO964" s="136"/>
    </row>
    <row r="965" spans="1:41" s="125" customFormat="1" x14ac:dyDescent="0.25">
      <c r="A965" s="138"/>
      <c r="B965" s="138"/>
      <c r="C965" s="141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6"/>
      <c r="AN965" s="136"/>
      <c r="AO965" s="136"/>
    </row>
    <row r="966" spans="1:41" s="125" customFormat="1" x14ac:dyDescent="0.25">
      <c r="A966" s="138"/>
      <c r="B966" s="138"/>
      <c r="C966" s="141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6"/>
      <c r="AN966" s="136"/>
      <c r="AO966" s="136"/>
    </row>
    <row r="967" spans="1:41" s="125" customFormat="1" x14ac:dyDescent="0.25">
      <c r="A967" s="138"/>
      <c r="B967" s="138"/>
      <c r="C967" s="141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6"/>
      <c r="AN967" s="136"/>
      <c r="AO967" s="136"/>
    </row>
    <row r="968" spans="1:41" s="125" customFormat="1" x14ac:dyDescent="0.25">
      <c r="A968" s="138"/>
      <c r="B968" s="138"/>
      <c r="C968" s="141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6"/>
      <c r="AN968" s="136"/>
      <c r="AO968" s="136"/>
    </row>
    <row r="969" spans="1:41" s="125" customFormat="1" x14ac:dyDescent="0.25">
      <c r="A969" s="138"/>
      <c r="B969" s="138"/>
      <c r="C969" s="141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6"/>
      <c r="AN969" s="136"/>
      <c r="AO969" s="136"/>
    </row>
    <row r="970" spans="1:41" s="125" customFormat="1" x14ac:dyDescent="0.25">
      <c r="A970" s="138"/>
      <c r="B970" s="138"/>
      <c r="C970" s="141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6"/>
      <c r="AN970" s="136"/>
      <c r="AO970" s="136"/>
    </row>
    <row r="971" spans="1:41" s="125" customFormat="1" x14ac:dyDescent="0.25">
      <c r="A971" s="138"/>
      <c r="B971" s="138"/>
      <c r="C971" s="141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6"/>
      <c r="AN971" s="136"/>
      <c r="AO971" s="136"/>
    </row>
    <row r="972" spans="1:41" s="125" customFormat="1" x14ac:dyDescent="0.25">
      <c r="A972" s="138"/>
      <c r="B972" s="138"/>
      <c r="C972" s="141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6"/>
      <c r="AN972" s="136"/>
      <c r="AO972" s="136"/>
    </row>
    <row r="973" spans="1:41" s="125" customFormat="1" x14ac:dyDescent="0.25">
      <c r="A973" s="138"/>
      <c r="B973" s="138"/>
      <c r="C973" s="141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6"/>
      <c r="AN973" s="136"/>
      <c r="AO973" s="136"/>
    </row>
    <row r="974" spans="1:41" s="125" customFormat="1" x14ac:dyDescent="0.25">
      <c r="A974" s="138"/>
      <c r="B974" s="138"/>
      <c r="C974" s="141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6"/>
      <c r="AN974" s="136"/>
      <c r="AO974" s="136"/>
    </row>
    <row r="975" spans="1:41" s="125" customFormat="1" x14ac:dyDescent="0.25">
      <c r="A975" s="138"/>
      <c r="B975" s="138"/>
      <c r="C975" s="141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6"/>
      <c r="AN975" s="136"/>
      <c r="AO975" s="136"/>
    </row>
    <row r="976" spans="1:41" s="125" customFormat="1" x14ac:dyDescent="0.25">
      <c r="A976" s="138"/>
      <c r="B976" s="138"/>
      <c r="C976" s="141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6"/>
      <c r="AN976" s="136"/>
      <c r="AO976" s="136"/>
    </row>
    <row r="977" spans="1:41" s="125" customFormat="1" x14ac:dyDescent="0.25">
      <c r="A977" s="138"/>
      <c r="B977" s="138"/>
      <c r="C977" s="141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6"/>
      <c r="AN977" s="136"/>
      <c r="AO977" s="136"/>
    </row>
    <row r="978" spans="1:41" s="125" customFormat="1" x14ac:dyDescent="0.25">
      <c r="A978" s="138"/>
      <c r="B978" s="138"/>
      <c r="C978" s="141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6"/>
      <c r="AN978" s="136"/>
      <c r="AO978" s="136"/>
    </row>
    <row r="979" spans="1:41" s="125" customFormat="1" x14ac:dyDescent="0.25">
      <c r="A979" s="138"/>
      <c r="B979" s="138"/>
      <c r="C979" s="141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6"/>
      <c r="AN979" s="136"/>
      <c r="AO979" s="136"/>
    </row>
    <row r="980" spans="1:41" s="125" customFormat="1" x14ac:dyDescent="0.25">
      <c r="A980" s="138"/>
      <c r="B980" s="138"/>
      <c r="C980" s="141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6"/>
      <c r="AN980" s="136"/>
      <c r="AO980" s="136"/>
    </row>
    <row r="981" spans="1:41" s="125" customFormat="1" x14ac:dyDescent="0.25">
      <c r="A981" s="138"/>
      <c r="B981" s="138"/>
      <c r="C981" s="141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6"/>
      <c r="AN981" s="136"/>
      <c r="AO981" s="136"/>
    </row>
    <row r="982" spans="1:41" s="125" customFormat="1" x14ac:dyDescent="0.25">
      <c r="A982" s="138"/>
      <c r="B982" s="138"/>
      <c r="C982" s="141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6"/>
      <c r="AN982" s="136"/>
      <c r="AO982" s="136"/>
    </row>
    <row r="983" spans="1:41" s="125" customFormat="1" x14ac:dyDescent="0.25">
      <c r="A983" s="138"/>
      <c r="B983" s="138"/>
      <c r="C983" s="141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6"/>
      <c r="AN983" s="136"/>
      <c r="AO983" s="136"/>
    </row>
    <row r="984" spans="1:41" s="125" customFormat="1" x14ac:dyDescent="0.25">
      <c r="A984" s="138"/>
      <c r="B984" s="138"/>
      <c r="C984" s="141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6"/>
      <c r="AN984" s="136"/>
      <c r="AO984" s="136"/>
    </row>
    <row r="985" spans="1:41" s="125" customFormat="1" x14ac:dyDescent="0.25">
      <c r="A985" s="138"/>
      <c r="B985" s="138"/>
      <c r="C985" s="141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6"/>
      <c r="AN985" s="136"/>
      <c r="AO985" s="136"/>
    </row>
    <row r="986" spans="1:41" s="125" customFormat="1" x14ac:dyDescent="0.25">
      <c r="A986" s="138"/>
      <c r="B986" s="138"/>
      <c r="C986" s="141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6"/>
      <c r="AN986" s="136"/>
      <c r="AO986" s="136"/>
    </row>
    <row r="987" spans="1:41" s="125" customFormat="1" x14ac:dyDescent="0.25">
      <c r="A987" s="138"/>
      <c r="B987" s="138"/>
      <c r="C987" s="141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6"/>
      <c r="AN987" s="136"/>
      <c r="AO987" s="136"/>
    </row>
    <row r="988" spans="1:41" s="125" customFormat="1" x14ac:dyDescent="0.25">
      <c r="A988" s="138"/>
      <c r="B988" s="138"/>
      <c r="C988" s="141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6"/>
      <c r="AN988" s="136"/>
      <c r="AO988" s="136"/>
    </row>
    <row r="989" spans="1:41" s="125" customFormat="1" x14ac:dyDescent="0.25">
      <c r="A989" s="138"/>
      <c r="B989" s="138"/>
      <c r="C989" s="141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6"/>
      <c r="AN989" s="136"/>
      <c r="AO989" s="136"/>
    </row>
    <row r="990" spans="1:41" s="125" customFormat="1" x14ac:dyDescent="0.25">
      <c r="A990" s="138"/>
      <c r="B990" s="138"/>
      <c r="C990" s="141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6"/>
      <c r="AN990" s="136"/>
      <c r="AO990" s="136"/>
    </row>
    <row r="991" spans="1:41" s="125" customFormat="1" x14ac:dyDescent="0.25">
      <c r="A991" s="138"/>
      <c r="B991" s="138"/>
      <c r="C991" s="141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6"/>
      <c r="AN991" s="136"/>
      <c r="AO991" s="136"/>
    </row>
    <row r="992" spans="1:41" s="125" customFormat="1" x14ac:dyDescent="0.25">
      <c r="A992" s="138"/>
      <c r="B992" s="138"/>
      <c r="C992" s="141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6"/>
      <c r="AN992" s="136"/>
      <c r="AO992" s="136"/>
    </row>
    <row r="993" spans="1:41" s="125" customFormat="1" x14ac:dyDescent="0.25">
      <c r="A993" s="138"/>
      <c r="B993" s="138"/>
      <c r="C993" s="141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6"/>
      <c r="AN993" s="136"/>
      <c r="AO993" s="136"/>
    </row>
    <row r="994" spans="1:41" s="125" customFormat="1" x14ac:dyDescent="0.25">
      <c r="A994" s="138"/>
      <c r="B994" s="138"/>
      <c r="C994" s="141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6"/>
      <c r="AN994" s="136"/>
      <c r="AO994" s="136"/>
    </row>
    <row r="995" spans="1:41" s="125" customFormat="1" x14ac:dyDescent="0.25">
      <c r="A995" s="138"/>
      <c r="B995" s="138"/>
      <c r="C995" s="141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6"/>
      <c r="AN995" s="136"/>
      <c r="AO995" s="136"/>
    </row>
    <row r="996" spans="1:41" s="125" customFormat="1" x14ac:dyDescent="0.25">
      <c r="A996" s="138"/>
      <c r="B996" s="138"/>
      <c r="C996" s="141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6"/>
      <c r="AN996" s="136"/>
      <c r="AO996" s="136"/>
    </row>
    <row r="997" spans="1:41" s="125" customFormat="1" x14ac:dyDescent="0.25">
      <c r="A997" s="138"/>
      <c r="B997" s="138"/>
      <c r="C997" s="141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6"/>
      <c r="AN997" s="136"/>
      <c r="AO997" s="136"/>
    </row>
    <row r="998" spans="1:41" s="125" customFormat="1" x14ac:dyDescent="0.25">
      <c r="A998" s="138"/>
      <c r="B998" s="138"/>
      <c r="C998" s="141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6"/>
      <c r="AN998" s="136"/>
      <c r="AO998" s="136"/>
    </row>
    <row r="999" spans="1:41" s="125" customFormat="1" x14ac:dyDescent="0.25">
      <c r="A999" s="138"/>
      <c r="B999" s="138"/>
      <c r="C999" s="141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6"/>
      <c r="AN999" s="136"/>
      <c r="AO999" s="136"/>
    </row>
    <row r="1000" spans="1:41" s="125" customFormat="1" x14ac:dyDescent="0.25">
      <c r="A1000" s="138"/>
      <c r="B1000" s="138"/>
      <c r="C1000" s="141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6"/>
      <c r="AN1000" s="136"/>
      <c r="AO1000" s="136"/>
    </row>
    <row r="1001" spans="1:41" s="125" customFormat="1" x14ac:dyDescent="0.25">
      <c r="A1001" s="138"/>
      <c r="B1001" s="138"/>
      <c r="C1001" s="141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6"/>
      <c r="AN1001" s="136"/>
      <c r="AO1001" s="136"/>
    </row>
    <row r="1002" spans="1:41" s="125" customFormat="1" x14ac:dyDescent="0.25">
      <c r="A1002" s="138"/>
      <c r="B1002" s="138"/>
      <c r="C1002" s="141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6"/>
      <c r="AN1002" s="136"/>
      <c r="AO1002" s="136"/>
    </row>
    <row r="1003" spans="1:41" s="125" customFormat="1" x14ac:dyDescent="0.25">
      <c r="A1003" s="138"/>
      <c r="B1003" s="138"/>
      <c r="C1003" s="141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6"/>
      <c r="AN1003" s="136"/>
      <c r="AO1003" s="136"/>
    </row>
    <row r="1004" spans="1:41" s="125" customFormat="1" x14ac:dyDescent="0.25">
      <c r="A1004" s="138"/>
      <c r="B1004" s="138"/>
      <c r="C1004" s="141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6"/>
      <c r="AN1004" s="136"/>
      <c r="AO1004" s="136"/>
    </row>
    <row r="1005" spans="1:41" s="125" customFormat="1" x14ac:dyDescent="0.25">
      <c r="A1005" s="138"/>
      <c r="B1005" s="138"/>
      <c r="C1005" s="141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6"/>
      <c r="AN1005" s="136"/>
      <c r="AO1005" s="136"/>
    </row>
    <row r="1006" spans="1:41" s="125" customFormat="1" x14ac:dyDescent="0.25">
      <c r="A1006" s="138"/>
      <c r="B1006" s="138"/>
      <c r="C1006" s="141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6"/>
      <c r="AN1006" s="136"/>
      <c r="AO1006" s="136"/>
    </row>
    <row r="1007" spans="1:41" s="125" customFormat="1" x14ac:dyDescent="0.25">
      <c r="A1007" s="138"/>
      <c r="B1007" s="138"/>
      <c r="C1007" s="141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6"/>
      <c r="AN1007" s="136"/>
      <c r="AO1007" s="136"/>
    </row>
    <row r="1008" spans="1:41" s="125" customFormat="1" x14ac:dyDescent="0.25">
      <c r="A1008" s="138"/>
      <c r="B1008" s="138"/>
      <c r="C1008" s="141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6"/>
      <c r="AN1008" s="136"/>
      <c r="AO1008" s="136"/>
    </row>
    <row r="1009" spans="1:41" s="125" customFormat="1" x14ac:dyDescent="0.25">
      <c r="A1009" s="138"/>
      <c r="B1009" s="138"/>
      <c r="C1009" s="141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6"/>
      <c r="AN1009" s="136"/>
      <c r="AO1009" s="136"/>
    </row>
    <row r="1010" spans="1:41" s="125" customFormat="1" x14ac:dyDescent="0.25">
      <c r="A1010" s="138"/>
      <c r="B1010" s="138"/>
      <c r="C1010" s="141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6"/>
      <c r="AN1010" s="136"/>
      <c r="AO1010" s="136"/>
    </row>
    <row r="1011" spans="1:41" s="125" customFormat="1" x14ac:dyDescent="0.25">
      <c r="A1011" s="138"/>
      <c r="B1011" s="138"/>
      <c r="C1011" s="141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6"/>
      <c r="AN1011" s="136"/>
      <c r="AO1011" s="136"/>
    </row>
    <row r="1012" spans="1:41" s="125" customFormat="1" x14ac:dyDescent="0.25">
      <c r="A1012" s="138"/>
      <c r="B1012" s="138"/>
      <c r="C1012" s="141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6"/>
      <c r="AN1012" s="136"/>
      <c r="AO1012" s="136"/>
    </row>
    <row r="1013" spans="1:41" s="125" customFormat="1" x14ac:dyDescent="0.25">
      <c r="A1013" s="138"/>
      <c r="B1013" s="138"/>
      <c r="C1013" s="141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6"/>
      <c r="AN1013" s="136"/>
      <c r="AO1013" s="136"/>
    </row>
    <row r="1014" spans="1:41" s="125" customFormat="1" x14ac:dyDescent="0.25">
      <c r="A1014" s="138"/>
      <c r="B1014" s="138"/>
      <c r="C1014" s="141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6"/>
      <c r="AN1014" s="136"/>
      <c r="AO1014" s="136"/>
    </row>
    <row r="1015" spans="1:41" s="125" customFormat="1" x14ac:dyDescent="0.25">
      <c r="A1015" s="138"/>
      <c r="B1015" s="138"/>
      <c r="C1015" s="141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6"/>
      <c r="AN1015" s="136"/>
      <c r="AO1015" s="136"/>
    </row>
    <row r="1016" spans="1:41" s="125" customFormat="1" x14ac:dyDescent="0.25">
      <c r="A1016" s="138"/>
      <c r="B1016" s="138"/>
      <c r="C1016" s="141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6"/>
      <c r="AN1016" s="136"/>
      <c r="AO1016" s="136"/>
    </row>
    <row r="1017" spans="1:41" s="125" customFormat="1" x14ac:dyDescent="0.25">
      <c r="A1017" s="138"/>
      <c r="B1017" s="138"/>
      <c r="C1017" s="141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6"/>
      <c r="AN1017" s="136"/>
      <c r="AO1017" s="136"/>
    </row>
    <row r="1018" spans="1:41" s="125" customFormat="1" x14ac:dyDescent="0.25">
      <c r="A1018" s="138"/>
      <c r="B1018" s="138"/>
      <c r="C1018" s="141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6"/>
      <c r="AN1018" s="136"/>
      <c r="AO1018" s="136"/>
    </row>
    <row r="1019" spans="1:41" s="125" customFormat="1" x14ac:dyDescent="0.25">
      <c r="A1019" s="138"/>
      <c r="B1019" s="138"/>
      <c r="C1019" s="141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6"/>
      <c r="AN1019" s="136"/>
      <c r="AO1019" s="136"/>
    </row>
    <row r="1020" spans="1:41" s="125" customFormat="1" x14ac:dyDescent="0.25">
      <c r="A1020" s="138"/>
      <c r="B1020" s="138"/>
      <c r="C1020" s="141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6"/>
      <c r="AN1020" s="136"/>
      <c r="AO1020" s="136"/>
    </row>
    <row r="1021" spans="1:41" s="125" customFormat="1" x14ac:dyDescent="0.25">
      <c r="A1021" s="138"/>
      <c r="B1021" s="138"/>
      <c r="C1021" s="141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6"/>
      <c r="AN1021" s="136"/>
      <c r="AO1021" s="136"/>
    </row>
    <row r="1022" spans="1:41" s="125" customFormat="1" x14ac:dyDescent="0.25">
      <c r="A1022" s="138"/>
      <c r="B1022" s="138"/>
      <c r="C1022" s="141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6"/>
      <c r="AN1022" s="136"/>
      <c r="AO1022" s="136"/>
    </row>
    <row r="1023" spans="1:41" s="125" customFormat="1" x14ac:dyDescent="0.25">
      <c r="A1023" s="138"/>
      <c r="B1023" s="138"/>
      <c r="C1023" s="141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6"/>
      <c r="AN1023" s="136"/>
      <c r="AO1023" s="136"/>
    </row>
    <row r="1024" spans="1:41" s="125" customFormat="1" x14ac:dyDescent="0.25">
      <c r="A1024" s="138"/>
      <c r="B1024" s="138"/>
      <c r="C1024" s="141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6"/>
      <c r="AN1024" s="136"/>
      <c r="AO1024" s="136"/>
    </row>
    <row r="1025" spans="1:41" s="125" customFormat="1" x14ac:dyDescent="0.25">
      <c r="A1025" s="138"/>
      <c r="B1025" s="138"/>
      <c r="C1025" s="141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6"/>
      <c r="AN1025" s="136"/>
      <c r="AO1025" s="136"/>
    </row>
    <row r="1026" spans="1:41" s="125" customFormat="1" x14ac:dyDescent="0.25">
      <c r="A1026" s="138"/>
      <c r="B1026" s="138"/>
      <c r="C1026" s="141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6"/>
      <c r="AN1026" s="136"/>
      <c r="AO1026" s="136"/>
    </row>
    <row r="1027" spans="1:41" s="125" customFormat="1" x14ac:dyDescent="0.25">
      <c r="A1027" s="138"/>
      <c r="B1027" s="138"/>
      <c r="C1027" s="141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6"/>
      <c r="AN1027" s="136"/>
      <c r="AO1027" s="136"/>
    </row>
    <row r="1028" spans="1:41" s="125" customFormat="1" x14ac:dyDescent="0.25">
      <c r="A1028" s="138"/>
      <c r="B1028" s="138"/>
      <c r="C1028" s="141"/>
      <c r="D1028" s="138"/>
      <c r="E1028" s="138"/>
      <c r="F1028" s="138"/>
      <c r="G1028" s="138"/>
      <c r="H1028" s="138"/>
      <c r="I1028" s="138"/>
      <c r="J1028" s="138"/>
      <c r="K1028" s="138"/>
      <c r="L1028" s="138"/>
      <c r="M1028" s="138"/>
      <c r="N1028" s="138"/>
      <c r="O1028" s="138"/>
      <c r="P1028" s="138"/>
      <c r="Q1028" s="138"/>
      <c r="R1028" s="138"/>
      <c r="S1028" s="138"/>
      <c r="T1028" s="138"/>
      <c r="U1028" s="138"/>
      <c r="V1028" s="138"/>
      <c r="W1028" s="138"/>
      <c r="X1028" s="138"/>
      <c r="Y1028" s="138"/>
      <c r="Z1028" s="138"/>
      <c r="AA1028" s="138"/>
      <c r="AB1028" s="138"/>
      <c r="AC1028" s="138"/>
      <c r="AD1028" s="138"/>
      <c r="AE1028" s="138"/>
      <c r="AF1028" s="138"/>
      <c r="AG1028" s="138"/>
      <c r="AH1028" s="138"/>
      <c r="AI1028" s="138"/>
      <c r="AJ1028" s="138"/>
      <c r="AK1028" s="138"/>
      <c r="AL1028" s="138"/>
      <c r="AM1028" s="136"/>
      <c r="AN1028" s="136"/>
      <c r="AO1028" s="136"/>
    </row>
    <row r="1029" spans="1:41" s="125" customFormat="1" x14ac:dyDescent="0.25">
      <c r="A1029" s="138"/>
      <c r="B1029" s="138"/>
      <c r="C1029" s="141"/>
      <c r="D1029" s="138"/>
      <c r="E1029" s="138"/>
      <c r="F1029" s="138"/>
      <c r="G1029" s="138"/>
      <c r="H1029" s="138"/>
      <c r="I1029" s="138"/>
      <c r="J1029" s="138"/>
      <c r="K1029" s="138"/>
      <c r="L1029" s="138"/>
      <c r="M1029" s="138"/>
      <c r="N1029" s="138"/>
      <c r="O1029" s="138"/>
      <c r="P1029" s="138"/>
      <c r="Q1029" s="138"/>
      <c r="R1029" s="138"/>
      <c r="S1029" s="138"/>
      <c r="T1029" s="138"/>
      <c r="U1029" s="138"/>
      <c r="V1029" s="138"/>
      <c r="W1029" s="138"/>
      <c r="X1029" s="138"/>
      <c r="Y1029" s="138"/>
      <c r="Z1029" s="138"/>
      <c r="AA1029" s="138"/>
      <c r="AB1029" s="138"/>
      <c r="AC1029" s="138"/>
      <c r="AD1029" s="138"/>
      <c r="AE1029" s="138"/>
      <c r="AF1029" s="138"/>
      <c r="AG1029" s="138"/>
      <c r="AH1029" s="138"/>
      <c r="AI1029" s="138"/>
      <c r="AJ1029" s="138"/>
      <c r="AK1029" s="138"/>
      <c r="AL1029" s="138"/>
      <c r="AM1029" s="136"/>
      <c r="AN1029" s="136"/>
      <c r="AO1029" s="136"/>
    </row>
    <row r="1030" spans="1:41" s="125" customFormat="1" x14ac:dyDescent="0.25">
      <c r="A1030" s="138"/>
      <c r="B1030" s="138"/>
      <c r="C1030" s="141"/>
      <c r="D1030" s="138"/>
      <c r="E1030" s="138"/>
      <c r="F1030" s="138"/>
      <c r="G1030" s="138"/>
      <c r="H1030" s="138"/>
      <c r="I1030" s="138"/>
      <c r="J1030" s="138"/>
      <c r="K1030" s="138"/>
      <c r="L1030" s="138"/>
      <c r="M1030" s="138"/>
      <c r="N1030" s="138"/>
      <c r="O1030" s="138"/>
      <c r="P1030" s="138"/>
      <c r="Q1030" s="138"/>
      <c r="R1030" s="138"/>
      <c r="S1030" s="138"/>
      <c r="T1030" s="138"/>
      <c r="U1030" s="138"/>
      <c r="V1030" s="138"/>
      <c r="W1030" s="138"/>
      <c r="X1030" s="138"/>
      <c r="Y1030" s="138"/>
      <c r="Z1030" s="138"/>
      <c r="AA1030" s="138"/>
      <c r="AB1030" s="138"/>
      <c r="AC1030" s="138"/>
      <c r="AD1030" s="138"/>
      <c r="AE1030" s="138"/>
      <c r="AF1030" s="138"/>
      <c r="AG1030" s="138"/>
      <c r="AH1030" s="138"/>
      <c r="AI1030" s="138"/>
      <c r="AJ1030" s="138"/>
      <c r="AK1030" s="138"/>
      <c r="AL1030" s="138"/>
      <c r="AM1030" s="136"/>
      <c r="AN1030" s="136"/>
      <c r="AO1030" s="136"/>
    </row>
    <row r="1031" spans="1:41" s="125" customFormat="1" x14ac:dyDescent="0.25">
      <c r="A1031" s="138"/>
      <c r="B1031" s="138"/>
      <c r="C1031" s="141"/>
      <c r="D1031" s="138"/>
      <c r="E1031" s="138"/>
      <c r="F1031" s="138"/>
      <c r="G1031" s="138"/>
      <c r="H1031" s="138"/>
      <c r="I1031" s="138"/>
      <c r="J1031" s="138"/>
      <c r="K1031" s="138"/>
      <c r="L1031" s="138"/>
      <c r="M1031" s="138"/>
      <c r="N1031" s="138"/>
      <c r="O1031" s="138"/>
      <c r="P1031" s="138"/>
      <c r="Q1031" s="138"/>
      <c r="R1031" s="138"/>
      <c r="S1031" s="138"/>
      <c r="T1031" s="138"/>
      <c r="U1031" s="138"/>
      <c r="V1031" s="138"/>
      <c r="W1031" s="138"/>
      <c r="X1031" s="138"/>
      <c r="Y1031" s="138"/>
      <c r="Z1031" s="138"/>
      <c r="AA1031" s="138"/>
      <c r="AB1031" s="138"/>
      <c r="AC1031" s="138"/>
      <c r="AD1031" s="138"/>
      <c r="AE1031" s="138"/>
      <c r="AF1031" s="138"/>
      <c r="AG1031" s="138"/>
      <c r="AH1031" s="138"/>
      <c r="AI1031" s="138"/>
      <c r="AJ1031" s="138"/>
      <c r="AK1031" s="138"/>
      <c r="AL1031" s="138"/>
      <c r="AM1031" s="136"/>
      <c r="AN1031" s="136"/>
      <c r="AO1031" s="136"/>
    </row>
    <row r="1032" spans="1:41" s="125" customFormat="1" x14ac:dyDescent="0.25">
      <c r="A1032" s="138"/>
      <c r="B1032" s="138"/>
      <c r="C1032" s="141"/>
      <c r="D1032" s="138"/>
      <c r="E1032" s="138"/>
      <c r="F1032" s="138"/>
      <c r="G1032" s="138"/>
      <c r="H1032" s="138"/>
      <c r="I1032" s="138"/>
      <c r="J1032" s="138"/>
      <c r="K1032" s="138"/>
      <c r="L1032" s="138"/>
      <c r="M1032" s="138"/>
      <c r="N1032" s="138"/>
      <c r="O1032" s="138"/>
      <c r="P1032" s="138"/>
      <c r="Q1032" s="138"/>
      <c r="R1032" s="138"/>
      <c r="S1032" s="138"/>
      <c r="T1032" s="138"/>
      <c r="U1032" s="138"/>
      <c r="V1032" s="138"/>
      <c r="W1032" s="138"/>
      <c r="X1032" s="138"/>
      <c r="Y1032" s="138"/>
      <c r="Z1032" s="138"/>
      <c r="AA1032" s="138"/>
      <c r="AB1032" s="138"/>
      <c r="AC1032" s="138"/>
      <c r="AD1032" s="138"/>
      <c r="AE1032" s="138"/>
      <c r="AF1032" s="138"/>
      <c r="AG1032" s="138"/>
      <c r="AH1032" s="138"/>
      <c r="AI1032" s="138"/>
      <c r="AJ1032" s="138"/>
      <c r="AK1032" s="138"/>
      <c r="AL1032" s="138"/>
      <c r="AM1032" s="136"/>
      <c r="AN1032" s="136"/>
      <c r="AO1032" s="136"/>
    </row>
    <row r="1033" spans="1:41" s="125" customFormat="1" x14ac:dyDescent="0.25">
      <c r="A1033" s="138"/>
      <c r="B1033" s="138"/>
      <c r="C1033" s="141"/>
      <c r="D1033" s="138"/>
      <c r="E1033" s="138"/>
      <c r="F1033" s="138"/>
      <c r="G1033" s="138"/>
      <c r="H1033" s="138"/>
      <c r="I1033" s="138"/>
      <c r="J1033" s="138"/>
      <c r="K1033" s="138"/>
      <c r="L1033" s="138"/>
      <c r="M1033" s="138"/>
      <c r="N1033" s="138"/>
      <c r="O1033" s="138"/>
      <c r="P1033" s="138"/>
      <c r="Q1033" s="138"/>
      <c r="R1033" s="138"/>
      <c r="S1033" s="138"/>
      <c r="T1033" s="138"/>
      <c r="U1033" s="138"/>
      <c r="V1033" s="138"/>
      <c r="W1033" s="138"/>
      <c r="X1033" s="138"/>
      <c r="Y1033" s="138"/>
      <c r="Z1033" s="138"/>
      <c r="AA1033" s="138"/>
      <c r="AB1033" s="138"/>
      <c r="AC1033" s="138"/>
      <c r="AD1033" s="138"/>
      <c r="AE1033" s="138"/>
      <c r="AF1033" s="138"/>
      <c r="AG1033" s="138"/>
      <c r="AH1033" s="138"/>
      <c r="AI1033" s="138"/>
      <c r="AJ1033" s="138"/>
      <c r="AK1033" s="138"/>
      <c r="AL1033" s="138"/>
      <c r="AM1033" s="136"/>
      <c r="AN1033" s="136"/>
      <c r="AO1033" s="136"/>
    </row>
    <row r="1034" spans="1:41" s="125" customFormat="1" x14ac:dyDescent="0.25">
      <c r="A1034" s="138"/>
      <c r="B1034" s="138"/>
      <c r="C1034" s="141"/>
      <c r="D1034" s="138"/>
      <c r="E1034" s="138"/>
      <c r="F1034" s="138"/>
      <c r="G1034" s="138"/>
      <c r="H1034" s="138"/>
      <c r="I1034" s="138"/>
      <c r="J1034" s="138"/>
      <c r="K1034" s="138"/>
      <c r="L1034" s="138"/>
      <c r="M1034" s="138"/>
      <c r="N1034" s="138"/>
      <c r="O1034" s="138"/>
      <c r="P1034" s="138"/>
      <c r="Q1034" s="138"/>
      <c r="R1034" s="138"/>
      <c r="S1034" s="138"/>
      <c r="T1034" s="138"/>
      <c r="U1034" s="138"/>
      <c r="V1034" s="138"/>
      <c r="W1034" s="138"/>
      <c r="X1034" s="138"/>
      <c r="Y1034" s="138"/>
      <c r="Z1034" s="138"/>
      <c r="AA1034" s="138"/>
      <c r="AB1034" s="138"/>
      <c r="AC1034" s="138"/>
      <c r="AD1034" s="138"/>
      <c r="AE1034" s="138"/>
      <c r="AF1034" s="138"/>
      <c r="AG1034" s="138"/>
      <c r="AH1034" s="138"/>
      <c r="AI1034" s="138"/>
      <c r="AJ1034" s="138"/>
      <c r="AK1034" s="138"/>
      <c r="AL1034" s="138"/>
      <c r="AM1034" s="136"/>
      <c r="AN1034" s="136"/>
      <c r="AO1034" s="136"/>
    </row>
    <row r="1035" spans="1:41" s="125" customFormat="1" x14ac:dyDescent="0.25">
      <c r="A1035" s="138"/>
      <c r="B1035" s="138"/>
      <c r="C1035" s="141"/>
      <c r="D1035" s="138"/>
      <c r="E1035" s="138"/>
      <c r="F1035" s="138"/>
      <c r="G1035" s="138"/>
      <c r="H1035" s="138"/>
      <c r="I1035" s="138"/>
      <c r="J1035" s="138"/>
      <c r="K1035" s="138"/>
      <c r="L1035" s="138"/>
      <c r="M1035" s="138"/>
      <c r="N1035" s="138"/>
      <c r="O1035" s="138"/>
      <c r="P1035" s="138"/>
      <c r="Q1035" s="138"/>
      <c r="R1035" s="138"/>
      <c r="S1035" s="138"/>
      <c r="T1035" s="138"/>
      <c r="U1035" s="138"/>
      <c r="V1035" s="138"/>
      <c r="W1035" s="138"/>
      <c r="X1035" s="138"/>
      <c r="Y1035" s="138"/>
      <c r="Z1035" s="138"/>
      <c r="AA1035" s="138"/>
      <c r="AB1035" s="138"/>
      <c r="AC1035" s="138"/>
      <c r="AD1035" s="138"/>
      <c r="AE1035" s="138"/>
      <c r="AF1035" s="138"/>
      <c r="AG1035" s="138"/>
      <c r="AH1035" s="138"/>
      <c r="AI1035" s="138"/>
      <c r="AJ1035" s="138"/>
      <c r="AK1035" s="138"/>
      <c r="AL1035" s="138"/>
      <c r="AM1035" s="136"/>
      <c r="AN1035" s="136"/>
      <c r="AO1035" s="136"/>
    </row>
    <row r="1036" spans="1:41" s="125" customFormat="1" x14ac:dyDescent="0.25">
      <c r="A1036" s="138"/>
      <c r="B1036" s="138"/>
      <c r="C1036" s="141"/>
      <c r="D1036" s="138"/>
      <c r="E1036" s="138"/>
      <c r="F1036" s="138"/>
      <c r="G1036" s="138"/>
      <c r="H1036" s="138"/>
      <c r="I1036" s="138"/>
      <c r="J1036" s="138"/>
      <c r="K1036" s="138"/>
      <c r="L1036" s="138"/>
      <c r="M1036" s="138"/>
      <c r="N1036" s="138"/>
      <c r="O1036" s="138"/>
      <c r="P1036" s="138"/>
      <c r="Q1036" s="138"/>
      <c r="R1036" s="138"/>
      <c r="S1036" s="138"/>
      <c r="T1036" s="138"/>
      <c r="U1036" s="138"/>
      <c r="V1036" s="138"/>
      <c r="W1036" s="138"/>
      <c r="X1036" s="138"/>
      <c r="Y1036" s="138"/>
      <c r="Z1036" s="138"/>
      <c r="AA1036" s="138"/>
      <c r="AB1036" s="138"/>
      <c r="AC1036" s="138"/>
      <c r="AD1036" s="138"/>
      <c r="AE1036" s="138"/>
      <c r="AF1036" s="138"/>
      <c r="AG1036" s="138"/>
      <c r="AH1036" s="138"/>
      <c r="AI1036" s="138"/>
      <c r="AJ1036" s="138"/>
      <c r="AK1036" s="138"/>
      <c r="AL1036" s="138"/>
      <c r="AM1036" s="136"/>
      <c r="AN1036" s="136"/>
      <c r="AO1036" s="136"/>
    </row>
    <row r="1037" spans="1:41" s="125" customFormat="1" x14ac:dyDescent="0.25">
      <c r="A1037" s="138"/>
      <c r="B1037" s="138"/>
      <c r="C1037" s="141"/>
      <c r="D1037" s="138"/>
      <c r="E1037" s="138"/>
      <c r="F1037" s="138"/>
      <c r="G1037" s="138"/>
      <c r="H1037" s="138"/>
      <c r="I1037" s="138"/>
      <c r="J1037" s="138"/>
      <c r="K1037" s="138"/>
      <c r="L1037" s="138"/>
      <c r="M1037" s="138"/>
      <c r="N1037" s="138"/>
      <c r="O1037" s="138"/>
      <c r="P1037" s="138"/>
      <c r="Q1037" s="138"/>
      <c r="R1037" s="138"/>
      <c r="S1037" s="138"/>
      <c r="T1037" s="138"/>
      <c r="U1037" s="138"/>
      <c r="V1037" s="138"/>
      <c r="W1037" s="138"/>
      <c r="X1037" s="138"/>
      <c r="Y1037" s="138"/>
      <c r="Z1037" s="138"/>
      <c r="AA1037" s="138"/>
      <c r="AB1037" s="138"/>
      <c r="AC1037" s="138"/>
      <c r="AD1037" s="138"/>
      <c r="AE1037" s="138"/>
      <c r="AF1037" s="138"/>
      <c r="AG1037" s="138"/>
      <c r="AH1037" s="138"/>
      <c r="AI1037" s="138"/>
      <c r="AJ1037" s="138"/>
      <c r="AK1037" s="138"/>
      <c r="AL1037" s="138"/>
      <c r="AM1037" s="136"/>
      <c r="AN1037" s="136"/>
      <c r="AO1037" s="136"/>
    </row>
    <row r="1038" spans="1:41" s="125" customFormat="1" x14ac:dyDescent="0.25">
      <c r="A1038" s="138"/>
      <c r="B1038" s="138"/>
      <c r="C1038" s="141"/>
      <c r="D1038" s="138"/>
      <c r="E1038" s="138"/>
      <c r="F1038" s="138"/>
      <c r="G1038" s="138"/>
      <c r="H1038" s="138"/>
      <c r="I1038" s="138"/>
      <c r="J1038" s="138"/>
      <c r="K1038" s="138"/>
      <c r="L1038" s="138"/>
      <c r="M1038" s="138"/>
      <c r="N1038" s="138"/>
      <c r="O1038" s="138"/>
      <c r="P1038" s="138"/>
      <c r="Q1038" s="138"/>
      <c r="R1038" s="138"/>
      <c r="S1038" s="138"/>
      <c r="T1038" s="138"/>
      <c r="U1038" s="138"/>
      <c r="V1038" s="138"/>
      <c r="W1038" s="138"/>
      <c r="X1038" s="138"/>
      <c r="Y1038" s="138"/>
      <c r="Z1038" s="138"/>
      <c r="AA1038" s="138"/>
      <c r="AB1038" s="138"/>
      <c r="AC1038" s="138"/>
      <c r="AD1038" s="138"/>
      <c r="AE1038" s="138"/>
      <c r="AF1038" s="138"/>
      <c r="AG1038" s="138"/>
      <c r="AH1038" s="138"/>
      <c r="AI1038" s="138"/>
      <c r="AJ1038" s="138"/>
      <c r="AK1038" s="138"/>
      <c r="AL1038" s="138"/>
      <c r="AM1038" s="136"/>
      <c r="AN1038" s="136"/>
      <c r="AO1038" s="136"/>
    </row>
    <row r="1039" spans="1:41" s="125" customFormat="1" x14ac:dyDescent="0.25">
      <c r="A1039" s="138"/>
      <c r="B1039" s="138"/>
      <c r="C1039" s="141"/>
      <c r="D1039" s="138"/>
      <c r="E1039" s="138"/>
      <c r="F1039" s="138"/>
      <c r="G1039" s="138"/>
      <c r="H1039" s="138"/>
      <c r="I1039" s="138"/>
      <c r="J1039" s="138"/>
      <c r="K1039" s="138"/>
      <c r="L1039" s="138"/>
      <c r="M1039" s="138"/>
      <c r="N1039" s="138"/>
      <c r="O1039" s="138"/>
      <c r="P1039" s="138"/>
      <c r="Q1039" s="138"/>
      <c r="R1039" s="138"/>
      <c r="S1039" s="138"/>
      <c r="T1039" s="138"/>
      <c r="U1039" s="138"/>
      <c r="V1039" s="138"/>
      <c r="W1039" s="138"/>
      <c r="X1039" s="138"/>
      <c r="Y1039" s="138"/>
      <c r="Z1039" s="138"/>
      <c r="AA1039" s="138"/>
      <c r="AB1039" s="138"/>
      <c r="AC1039" s="138"/>
      <c r="AD1039" s="138"/>
      <c r="AE1039" s="138"/>
      <c r="AF1039" s="138"/>
      <c r="AG1039" s="138"/>
      <c r="AH1039" s="138"/>
      <c r="AI1039" s="138"/>
      <c r="AJ1039" s="138"/>
      <c r="AK1039" s="138"/>
      <c r="AL1039" s="138"/>
      <c r="AM1039" s="136"/>
      <c r="AN1039" s="136"/>
      <c r="AO1039" s="136"/>
    </row>
    <row r="1040" spans="1:41" s="125" customFormat="1" x14ac:dyDescent="0.25">
      <c r="A1040" s="138"/>
      <c r="B1040" s="138"/>
      <c r="C1040" s="141"/>
      <c r="D1040" s="138"/>
      <c r="E1040" s="138"/>
      <c r="F1040" s="138"/>
      <c r="G1040" s="138"/>
      <c r="H1040" s="138"/>
      <c r="I1040" s="138"/>
      <c r="J1040" s="138"/>
      <c r="K1040" s="138"/>
      <c r="L1040" s="138"/>
      <c r="M1040" s="138"/>
      <c r="N1040" s="138"/>
      <c r="O1040" s="138"/>
      <c r="P1040" s="138"/>
      <c r="Q1040" s="138"/>
      <c r="R1040" s="138"/>
      <c r="S1040" s="138"/>
      <c r="T1040" s="138"/>
      <c r="U1040" s="138"/>
      <c r="V1040" s="138"/>
      <c r="W1040" s="138"/>
      <c r="X1040" s="138"/>
      <c r="Y1040" s="138"/>
      <c r="Z1040" s="138"/>
      <c r="AA1040" s="138"/>
      <c r="AB1040" s="138"/>
      <c r="AC1040" s="138"/>
      <c r="AD1040" s="138"/>
      <c r="AE1040" s="138"/>
      <c r="AF1040" s="138"/>
      <c r="AG1040" s="138"/>
      <c r="AH1040" s="138"/>
      <c r="AI1040" s="138"/>
      <c r="AJ1040" s="138"/>
      <c r="AK1040" s="138"/>
      <c r="AL1040" s="138"/>
      <c r="AM1040" s="136"/>
      <c r="AN1040" s="136"/>
      <c r="AO1040" s="136"/>
    </row>
    <row r="1041" spans="1:41" s="125" customFormat="1" x14ac:dyDescent="0.25">
      <c r="A1041" s="138"/>
      <c r="B1041" s="138"/>
      <c r="C1041" s="141"/>
      <c r="D1041" s="138"/>
      <c r="E1041" s="138"/>
      <c r="F1041" s="138"/>
      <c r="G1041" s="138"/>
      <c r="H1041" s="138"/>
      <c r="I1041" s="138"/>
      <c r="J1041" s="138"/>
      <c r="K1041" s="138"/>
      <c r="L1041" s="138"/>
      <c r="M1041" s="138"/>
      <c r="N1041" s="138"/>
      <c r="O1041" s="138"/>
      <c r="P1041" s="138"/>
      <c r="Q1041" s="138"/>
      <c r="R1041" s="138"/>
      <c r="S1041" s="138"/>
      <c r="T1041" s="138"/>
      <c r="U1041" s="138"/>
      <c r="V1041" s="138"/>
      <c r="W1041" s="138"/>
      <c r="X1041" s="138"/>
      <c r="Y1041" s="138"/>
      <c r="Z1041" s="138"/>
      <c r="AA1041" s="138"/>
      <c r="AB1041" s="138"/>
      <c r="AC1041" s="138"/>
      <c r="AD1041" s="138"/>
      <c r="AE1041" s="138"/>
      <c r="AF1041" s="138"/>
      <c r="AG1041" s="138"/>
      <c r="AH1041" s="138"/>
      <c r="AI1041" s="138"/>
      <c r="AJ1041" s="138"/>
      <c r="AK1041" s="138"/>
      <c r="AL1041" s="138"/>
      <c r="AM1041" s="136"/>
      <c r="AN1041" s="136"/>
      <c r="AO1041" s="136"/>
    </row>
    <row r="1042" spans="1:41" s="125" customFormat="1" x14ac:dyDescent="0.25">
      <c r="A1042" s="138"/>
      <c r="B1042" s="138"/>
      <c r="C1042" s="141"/>
      <c r="D1042" s="138"/>
      <c r="E1042" s="138"/>
      <c r="F1042" s="138"/>
      <c r="G1042" s="138"/>
      <c r="H1042" s="138"/>
      <c r="I1042" s="138"/>
      <c r="J1042" s="138"/>
      <c r="K1042" s="138"/>
      <c r="L1042" s="138"/>
      <c r="M1042" s="138"/>
      <c r="N1042" s="138"/>
      <c r="O1042" s="138"/>
      <c r="P1042" s="138"/>
      <c r="Q1042" s="138"/>
      <c r="R1042" s="138"/>
      <c r="S1042" s="138"/>
      <c r="T1042" s="138"/>
      <c r="U1042" s="138"/>
      <c r="V1042" s="138"/>
      <c r="W1042" s="138"/>
      <c r="X1042" s="138"/>
      <c r="Y1042" s="138"/>
      <c r="Z1042" s="138"/>
      <c r="AA1042" s="138"/>
      <c r="AB1042" s="138"/>
      <c r="AC1042" s="138"/>
      <c r="AD1042" s="138"/>
      <c r="AE1042" s="138"/>
      <c r="AF1042" s="138"/>
      <c r="AG1042" s="138"/>
      <c r="AH1042" s="138"/>
      <c r="AI1042" s="138"/>
      <c r="AJ1042" s="138"/>
      <c r="AK1042" s="138"/>
      <c r="AL1042" s="138"/>
      <c r="AM1042" s="136"/>
      <c r="AN1042" s="136"/>
      <c r="AO1042" s="136"/>
    </row>
    <row r="1043" spans="1:41" s="125" customFormat="1" x14ac:dyDescent="0.25">
      <c r="A1043" s="138"/>
      <c r="B1043" s="138"/>
      <c r="C1043" s="141"/>
      <c r="D1043" s="138"/>
      <c r="E1043" s="138"/>
      <c r="F1043" s="138"/>
      <c r="G1043" s="138"/>
      <c r="H1043" s="138"/>
      <c r="I1043" s="138"/>
      <c r="J1043" s="138"/>
      <c r="K1043" s="138"/>
      <c r="L1043" s="138"/>
      <c r="M1043" s="138"/>
      <c r="N1043" s="138"/>
      <c r="O1043" s="138"/>
      <c r="P1043" s="138"/>
      <c r="Q1043" s="138"/>
      <c r="R1043" s="138"/>
      <c r="S1043" s="138"/>
      <c r="T1043" s="138"/>
      <c r="U1043" s="138"/>
      <c r="V1043" s="138"/>
      <c r="W1043" s="138"/>
      <c r="X1043" s="138"/>
      <c r="Y1043" s="138"/>
      <c r="Z1043" s="138"/>
      <c r="AA1043" s="138"/>
      <c r="AB1043" s="138"/>
      <c r="AC1043" s="138"/>
      <c r="AD1043" s="138"/>
      <c r="AE1043" s="138"/>
      <c r="AF1043" s="138"/>
      <c r="AG1043" s="138"/>
      <c r="AH1043" s="138"/>
      <c r="AI1043" s="138"/>
      <c r="AJ1043" s="138"/>
      <c r="AK1043" s="138"/>
      <c r="AL1043" s="138"/>
      <c r="AM1043" s="136"/>
      <c r="AN1043" s="136"/>
      <c r="AO1043" s="136"/>
    </row>
    <row r="1044" spans="1:41" s="125" customFormat="1" x14ac:dyDescent="0.25">
      <c r="A1044" s="138"/>
      <c r="B1044" s="138"/>
      <c r="C1044" s="141"/>
      <c r="D1044" s="138"/>
      <c r="E1044" s="138"/>
      <c r="F1044" s="138"/>
      <c r="G1044" s="138"/>
      <c r="H1044" s="138"/>
      <c r="I1044" s="138"/>
      <c r="J1044" s="138"/>
      <c r="K1044" s="138"/>
      <c r="L1044" s="138"/>
      <c r="M1044" s="138"/>
      <c r="N1044" s="138"/>
      <c r="O1044" s="138"/>
      <c r="P1044" s="138"/>
      <c r="Q1044" s="138"/>
      <c r="R1044" s="138"/>
      <c r="S1044" s="138"/>
      <c r="T1044" s="138"/>
      <c r="U1044" s="138"/>
      <c r="V1044" s="138"/>
      <c r="W1044" s="138"/>
      <c r="X1044" s="138"/>
      <c r="Y1044" s="138"/>
      <c r="Z1044" s="138"/>
      <c r="AA1044" s="138"/>
      <c r="AB1044" s="138"/>
      <c r="AC1044" s="138"/>
      <c r="AD1044" s="138"/>
      <c r="AE1044" s="138"/>
      <c r="AF1044" s="138"/>
      <c r="AG1044" s="138"/>
      <c r="AH1044" s="138"/>
      <c r="AI1044" s="138"/>
      <c r="AJ1044" s="138"/>
      <c r="AK1044" s="138"/>
      <c r="AL1044" s="138"/>
      <c r="AM1044" s="136"/>
      <c r="AN1044" s="136"/>
      <c r="AO1044" s="136"/>
    </row>
    <row r="1045" spans="1:41" s="125" customFormat="1" x14ac:dyDescent="0.25">
      <c r="A1045" s="138"/>
      <c r="B1045" s="138"/>
      <c r="C1045" s="141"/>
      <c r="D1045" s="138"/>
      <c r="E1045" s="138"/>
      <c r="F1045" s="138"/>
      <c r="G1045" s="138"/>
      <c r="H1045" s="138"/>
      <c r="I1045" s="138"/>
      <c r="J1045" s="138"/>
      <c r="K1045" s="138"/>
      <c r="L1045" s="138"/>
      <c r="M1045" s="138"/>
      <c r="N1045" s="138"/>
      <c r="O1045" s="138"/>
      <c r="P1045" s="138"/>
      <c r="Q1045" s="138"/>
      <c r="R1045" s="138"/>
      <c r="S1045" s="138"/>
      <c r="T1045" s="138"/>
      <c r="U1045" s="138"/>
      <c r="V1045" s="138"/>
      <c r="W1045" s="138"/>
      <c r="X1045" s="138"/>
      <c r="Y1045" s="138"/>
      <c r="Z1045" s="138"/>
      <c r="AA1045" s="138"/>
      <c r="AB1045" s="138"/>
      <c r="AC1045" s="138"/>
      <c r="AD1045" s="138"/>
      <c r="AE1045" s="138"/>
      <c r="AF1045" s="138"/>
      <c r="AG1045" s="138"/>
      <c r="AH1045" s="138"/>
      <c r="AI1045" s="138"/>
      <c r="AJ1045" s="138"/>
      <c r="AK1045" s="138"/>
      <c r="AL1045" s="138"/>
      <c r="AM1045" s="136"/>
      <c r="AN1045" s="136"/>
      <c r="AO1045" s="136"/>
    </row>
    <row r="1046" spans="1:41" s="125" customFormat="1" x14ac:dyDescent="0.25">
      <c r="A1046" s="138"/>
      <c r="B1046" s="138"/>
      <c r="C1046" s="141"/>
      <c r="D1046" s="138"/>
      <c r="E1046" s="138"/>
      <c r="F1046" s="138"/>
      <c r="G1046" s="138"/>
      <c r="H1046" s="138"/>
      <c r="I1046" s="138"/>
      <c r="J1046" s="138"/>
      <c r="K1046" s="138"/>
      <c r="L1046" s="138"/>
      <c r="M1046" s="138"/>
      <c r="N1046" s="138"/>
      <c r="O1046" s="138"/>
      <c r="P1046" s="138"/>
      <c r="Q1046" s="138"/>
      <c r="R1046" s="138"/>
      <c r="S1046" s="138"/>
      <c r="T1046" s="138"/>
      <c r="U1046" s="138"/>
      <c r="V1046" s="138"/>
      <c r="W1046" s="138"/>
      <c r="X1046" s="138"/>
      <c r="Y1046" s="138"/>
      <c r="Z1046" s="138"/>
      <c r="AA1046" s="138"/>
      <c r="AB1046" s="138"/>
      <c r="AC1046" s="138"/>
      <c r="AD1046" s="138"/>
      <c r="AE1046" s="138"/>
      <c r="AF1046" s="138"/>
      <c r="AG1046" s="138"/>
      <c r="AH1046" s="138"/>
      <c r="AI1046" s="138"/>
      <c r="AJ1046" s="138"/>
      <c r="AK1046" s="138"/>
      <c r="AL1046" s="138"/>
      <c r="AM1046" s="136"/>
      <c r="AN1046" s="136"/>
      <c r="AO1046" s="136"/>
    </row>
    <row r="1047" spans="1:41" s="125" customFormat="1" x14ac:dyDescent="0.25">
      <c r="A1047" s="138"/>
      <c r="B1047" s="138"/>
      <c r="C1047" s="141"/>
      <c r="D1047" s="138"/>
      <c r="E1047" s="138"/>
      <c r="F1047" s="138"/>
      <c r="G1047" s="138"/>
      <c r="H1047" s="138"/>
      <c r="I1047" s="138"/>
      <c r="J1047" s="138"/>
      <c r="K1047" s="138"/>
      <c r="L1047" s="138"/>
      <c r="M1047" s="138"/>
      <c r="N1047" s="138"/>
      <c r="O1047" s="138"/>
      <c r="P1047" s="138"/>
      <c r="Q1047" s="138"/>
      <c r="R1047" s="138"/>
      <c r="S1047" s="138"/>
      <c r="T1047" s="138"/>
      <c r="U1047" s="138"/>
      <c r="V1047" s="138"/>
      <c r="W1047" s="138"/>
      <c r="X1047" s="138"/>
      <c r="Y1047" s="138"/>
      <c r="Z1047" s="138"/>
      <c r="AA1047" s="138"/>
      <c r="AB1047" s="138"/>
      <c r="AC1047" s="138"/>
      <c r="AD1047" s="138"/>
      <c r="AE1047" s="138"/>
      <c r="AF1047" s="138"/>
      <c r="AG1047" s="138"/>
      <c r="AH1047" s="138"/>
      <c r="AI1047" s="138"/>
      <c r="AJ1047" s="138"/>
      <c r="AK1047" s="138"/>
      <c r="AL1047" s="138"/>
      <c r="AM1047" s="136"/>
      <c r="AN1047" s="136"/>
      <c r="AO1047" s="136"/>
    </row>
    <row r="1048" spans="1:41" s="125" customFormat="1" x14ac:dyDescent="0.25">
      <c r="A1048" s="138"/>
      <c r="B1048" s="138"/>
      <c r="C1048" s="141"/>
      <c r="D1048" s="138"/>
      <c r="E1048" s="138"/>
      <c r="F1048" s="138"/>
      <c r="G1048" s="138"/>
      <c r="H1048" s="138"/>
      <c r="I1048" s="138"/>
      <c r="J1048" s="138"/>
      <c r="K1048" s="138"/>
      <c r="L1048" s="138"/>
      <c r="M1048" s="138"/>
      <c r="N1048" s="138"/>
      <c r="O1048" s="138"/>
      <c r="P1048" s="138"/>
      <c r="Q1048" s="138"/>
      <c r="R1048" s="138"/>
      <c r="S1048" s="138"/>
      <c r="T1048" s="138"/>
      <c r="U1048" s="138"/>
      <c r="V1048" s="138"/>
      <c r="W1048" s="138"/>
      <c r="X1048" s="138"/>
      <c r="Y1048" s="138"/>
      <c r="Z1048" s="138"/>
      <c r="AA1048" s="138"/>
      <c r="AB1048" s="138"/>
      <c r="AC1048" s="138"/>
      <c r="AD1048" s="138"/>
      <c r="AE1048" s="138"/>
      <c r="AF1048" s="138"/>
      <c r="AG1048" s="138"/>
      <c r="AH1048" s="138"/>
      <c r="AI1048" s="138"/>
      <c r="AJ1048" s="138"/>
      <c r="AK1048" s="138"/>
      <c r="AL1048" s="138"/>
      <c r="AM1048" s="136"/>
      <c r="AN1048" s="136"/>
      <c r="AO1048" s="136"/>
    </row>
    <row r="1049" spans="1:41" s="125" customFormat="1" x14ac:dyDescent="0.25">
      <c r="A1049" s="138"/>
      <c r="B1049" s="138"/>
      <c r="C1049" s="141"/>
      <c r="D1049" s="138"/>
      <c r="E1049" s="138"/>
      <c r="F1049" s="138"/>
      <c r="G1049" s="138"/>
      <c r="H1049" s="138"/>
      <c r="I1049" s="138"/>
      <c r="J1049" s="138"/>
      <c r="K1049" s="138"/>
      <c r="L1049" s="138"/>
      <c r="M1049" s="138"/>
      <c r="N1049" s="138"/>
      <c r="O1049" s="138"/>
      <c r="P1049" s="138"/>
      <c r="Q1049" s="138"/>
      <c r="R1049" s="138"/>
      <c r="S1049" s="138"/>
      <c r="T1049" s="138"/>
      <c r="U1049" s="138"/>
      <c r="V1049" s="138"/>
      <c r="W1049" s="138"/>
      <c r="X1049" s="138"/>
      <c r="Y1049" s="138"/>
      <c r="Z1049" s="138"/>
      <c r="AA1049" s="138"/>
      <c r="AB1049" s="138"/>
      <c r="AC1049" s="138"/>
      <c r="AD1049" s="138"/>
      <c r="AE1049" s="138"/>
      <c r="AF1049" s="138"/>
      <c r="AG1049" s="138"/>
      <c r="AH1049" s="138"/>
      <c r="AI1049" s="138"/>
      <c r="AJ1049" s="138"/>
      <c r="AK1049" s="138"/>
      <c r="AL1049" s="138"/>
      <c r="AM1049" s="136"/>
      <c r="AN1049" s="136"/>
      <c r="AO1049" s="136"/>
    </row>
    <row r="1050" spans="1:41" s="125" customFormat="1" x14ac:dyDescent="0.25">
      <c r="A1050" s="138"/>
      <c r="B1050" s="138"/>
      <c r="C1050" s="141"/>
      <c r="D1050" s="138"/>
      <c r="E1050" s="138"/>
      <c r="F1050" s="138"/>
      <c r="G1050" s="138"/>
      <c r="H1050" s="138"/>
      <c r="I1050" s="138"/>
      <c r="J1050" s="138"/>
      <c r="K1050" s="138"/>
      <c r="L1050" s="138"/>
      <c r="M1050" s="138"/>
      <c r="N1050" s="138"/>
      <c r="O1050" s="138"/>
      <c r="P1050" s="138"/>
      <c r="Q1050" s="138"/>
      <c r="R1050" s="138"/>
      <c r="S1050" s="138"/>
      <c r="T1050" s="138"/>
      <c r="U1050" s="138"/>
      <c r="V1050" s="138"/>
      <c r="W1050" s="138"/>
      <c r="X1050" s="138"/>
      <c r="Y1050" s="138"/>
      <c r="Z1050" s="138"/>
      <c r="AA1050" s="138"/>
      <c r="AB1050" s="138"/>
      <c r="AC1050" s="138"/>
      <c r="AD1050" s="138"/>
      <c r="AE1050" s="138"/>
      <c r="AF1050" s="138"/>
      <c r="AG1050" s="138"/>
      <c r="AH1050" s="138"/>
      <c r="AI1050" s="138"/>
      <c r="AJ1050" s="138"/>
      <c r="AK1050" s="138"/>
      <c r="AL1050" s="138"/>
      <c r="AM1050" s="136"/>
      <c r="AN1050" s="136"/>
      <c r="AO1050" s="136"/>
    </row>
    <row r="1051" spans="1:41" s="125" customFormat="1" x14ac:dyDescent="0.25">
      <c r="A1051" s="138"/>
      <c r="B1051" s="138"/>
      <c r="C1051" s="141"/>
      <c r="D1051" s="138"/>
      <c r="E1051" s="138"/>
      <c r="F1051" s="138"/>
      <c r="G1051" s="138"/>
      <c r="H1051" s="138"/>
      <c r="I1051" s="138"/>
      <c r="J1051" s="138"/>
      <c r="K1051" s="138"/>
      <c r="L1051" s="138"/>
      <c r="M1051" s="138"/>
      <c r="N1051" s="138"/>
      <c r="O1051" s="138"/>
      <c r="P1051" s="138"/>
      <c r="Q1051" s="138"/>
      <c r="R1051" s="138"/>
      <c r="S1051" s="138"/>
      <c r="T1051" s="138"/>
      <c r="U1051" s="138"/>
      <c r="V1051" s="138"/>
      <c r="W1051" s="138"/>
      <c r="X1051" s="138"/>
      <c r="Y1051" s="138"/>
      <c r="Z1051" s="138"/>
      <c r="AA1051" s="138"/>
      <c r="AB1051" s="138"/>
      <c r="AC1051" s="138"/>
      <c r="AD1051" s="138"/>
      <c r="AE1051" s="138"/>
      <c r="AF1051" s="138"/>
      <c r="AG1051" s="138"/>
      <c r="AH1051" s="138"/>
      <c r="AI1051" s="138"/>
      <c r="AJ1051" s="138"/>
      <c r="AK1051" s="138"/>
      <c r="AL1051" s="138"/>
      <c r="AM1051" s="136"/>
      <c r="AN1051" s="136"/>
      <c r="AO1051" s="136"/>
    </row>
    <row r="1052" spans="1:41" s="125" customFormat="1" x14ac:dyDescent="0.25">
      <c r="A1052" s="138"/>
      <c r="B1052" s="138"/>
      <c r="C1052" s="141"/>
      <c r="D1052" s="138"/>
      <c r="E1052" s="138"/>
      <c r="F1052" s="138"/>
      <c r="G1052" s="138"/>
      <c r="H1052" s="138"/>
      <c r="I1052" s="138"/>
      <c r="J1052" s="138"/>
      <c r="K1052" s="138"/>
      <c r="L1052" s="138"/>
      <c r="M1052" s="138"/>
      <c r="N1052" s="138"/>
      <c r="O1052" s="138"/>
      <c r="P1052" s="138"/>
      <c r="Q1052" s="138"/>
      <c r="R1052" s="138"/>
      <c r="S1052" s="138"/>
      <c r="T1052" s="138"/>
      <c r="U1052" s="138"/>
      <c r="V1052" s="138"/>
      <c r="W1052" s="138"/>
      <c r="X1052" s="138"/>
      <c r="Y1052" s="138"/>
      <c r="Z1052" s="138"/>
      <c r="AA1052" s="138"/>
      <c r="AB1052" s="138"/>
      <c r="AC1052" s="138"/>
      <c r="AD1052" s="138"/>
      <c r="AE1052" s="138"/>
      <c r="AF1052" s="138"/>
      <c r="AG1052" s="138"/>
      <c r="AH1052" s="138"/>
      <c r="AI1052" s="138"/>
      <c r="AJ1052" s="138"/>
      <c r="AK1052" s="138"/>
      <c r="AL1052" s="138"/>
      <c r="AM1052" s="136"/>
      <c r="AN1052" s="136"/>
      <c r="AO1052" s="136"/>
    </row>
    <row r="1053" spans="1:41" s="125" customFormat="1" x14ac:dyDescent="0.25">
      <c r="A1053" s="138"/>
      <c r="B1053" s="138"/>
      <c r="C1053" s="141"/>
      <c r="D1053" s="138"/>
      <c r="E1053" s="138"/>
      <c r="F1053" s="138"/>
      <c r="G1053" s="138"/>
      <c r="H1053" s="138"/>
      <c r="I1053" s="138"/>
      <c r="J1053" s="138"/>
      <c r="K1053" s="138"/>
      <c r="L1053" s="138"/>
      <c r="M1053" s="138"/>
      <c r="N1053" s="138"/>
      <c r="O1053" s="138"/>
      <c r="P1053" s="138"/>
      <c r="Q1053" s="138"/>
      <c r="R1053" s="138"/>
      <c r="S1053" s="138"/>
      <c r="T1053" s="138"/>
      <c r="U1053" s="138"/>
      <c r="V1053" s="138"/>
      <c r="W1053" s="138"/>
      <c r="X1053" s="138"/>
      <c r="Y1053" s="138"/>
      <c r="Z1053" s="138"/>
      <c r="AA1053" s="138"/>
      <c r="AB1053" s="138"/>
      <c r="AC1053" s="138"/>
      <c r="AD1053" s="138"/>
      <c r="AE1053" s="138"/>
      <c r="AF1053" s="138"/>
      <c r="AG1053" s="138"/>
      <c r="AH1053" s="138"/>
      <c r="AI1053" s="138"/>
      <c r="AJ1053" s="138"/>
      <c r="AK1053" s="138"/>
      <c r="AL1053" s="138"/>
      <c r="AM1053" s="136"/>
      <c r="AN1053" s="136"/>
      <c r="AO1053" s="136"/>
    </row>
    <row r="1054" spans="1:41" s="125" customFormat="1" x14ac:dyDescent="0.25">
      <c r="A1054" s="138"/>
      <c r="B1054" s="138"/>
      <c r="C1054" s="141"/>
      <c r="D1054" s="138"/>
      <c r="E1054" s="138"/>
      <c r="F1054" s="138"/>
      <c r="G1054" s="138"/>
      <c r="H1054" s="138"/>
      <c r="I1054" s="138"/>
      <c r="J1054" s="138"/>
      <c r="K1054" s="138"/>
      <c r="L1054" s="138"/>
      <c r="M1054" s="138"/>
      <c r="N1054" s="138"/>
      <c r="O1054" s="138"/>
      <c r="P1054" s="138"/>
      <c r="Q1054" s="138"/>
      <c r="R1054" s="138"/>
      <c r="S1054" s="138"/>
      <c r="T1054" s="138"/>
      <c r="U1054" s="138"/>
      <c r="V1054" s="138"/>
      <c r="W1054" s="138"/>
      <c r="X1054" s="138"/>
      <c r="Y1054" s="138"/>
      <c r="Z1054" s="138"/>
      <c r="AA1054" s="138"/>
      <c r="AB1054" s="138"/>
      <c r="AC1054" s="138"/>
      <c r="AD1054" s="138"/>
      <c r="AE1054" s="138"/>
      <c r="AF1054" s="138"/>
      <c r="AG1054" s="138"/>
      <c r="AH1054" s="138"/>
      <c r="AI1054" s="138"/>
      <c r="AJ1054" s="138"/>
      <c r="AK1054" s="138"/>
      <c r="AL1054" s="138"/>
      <c r="AM1054" s="136"/>
      <c r="AN1054" s="136"/>
      <c r="AO1054" s="136"/>
    </row>
    <row r="1055" spans="1:41" s="125" customFormat="1" x14ac:dyDescent="0.25">
      <c r="A1055" s="138"/>
      <c r="B1055" s="138"/>
      <c r="C1055" s="141"/>
      <c r="D1055" s="138"/>
      <c r="E1055" s="138"/>
      <c r="F1055" s="138"/>
      <c r="G1055" s="138"/>
      <c r="H1055" s="138"/>
      <c r="I1055" s="138"/>
      <c r="J1055" s="138"/>
      <c r="K1055" s="138"/>
      <c r="L1055" s="138"/>
      <c r="M1055" s="138"/>
      <c r="N1055" s="138"/>
      <c r="O1055" s="138"/>
      <c r="P1055" s="138"/>
      <c r="Q1055" s="138"/>
      <c r="R1055" s="138"/>
      <c r="S1055" s="138"/>
      <c r="T1055" s="138"/>
      <c r="U1055" s="138"/>
      <c r="V1055" s="138"/>
      <c r="W1055" s="138"/>
      <c r="X1055" s="138"/>
      <c r="Y1055" s="138"/>
      <c r="Z1055" s="138"/>
      <c r="AA1055" s="138"/>
      <c r="AB1055" s="138"/>
      <c r="AC1055" s="138"/>
      <c r="AD1055" s="138"/>
      <c r="AE1055" s="138"/>
      <c r="AF1055" s="138"/>
      <c r="AG1055" s="138"/>
      <c r="AH1055" s="138"/>
      <c r="AI1055" s="138"/>
      <c r="AJ1055" s="138"/>
      <c r="AK1055" s="138"/>
      <c r="AL1055" s="138"/>
      <c r="AM1055" s="136"/>
      <c r="AN1055" s="136"/>
      <c r="AO1055" s="136"/>
    </row>
    <row r="1056" spans="1:41" s="125" customFormat="1" x14ac:dyDescent="0.25">
      <c r="A1056" s="138"/>
      <c r="B1056" s="138"/>
      <c r="C1056" s="141"/>
      <c r="D1056" s="138"/>
      <c r="E1056" s="138"/>
      <c r="F1056" s="138"/>
      <c r="G1056" s="138"/>
      <c r="H1056" s="138"/>
      <c r="I1056" s="138"/>
      <c r="J1056" s="138"/>
      <c r="K1056" s="138"/>
      <c r="L1056" s="138"/>
      <c r="M1056" s="138"/>
      <c r="N1056" s="138"/>
      <c r="O1056" s="138"/>
      <c r="P1056" s="138"/>
      <c r="Q1056" s="138"/>
      <c r="R1056" s="138"/>
      <c r="S1056" s="138"/>
      <c r="T1056" s="138"/>
      <c r="U1056" s="138"/>
      <c r="V1056" s="138"/>
      <c r="W1056" s="138"/>
      <c r="X1056" s="138"/>
      <c r="Y1056" s="138"/>
      <c r="Z1056" s="138"/>
      <c r="AA1056" s="138"/>
      <c r="AB1056" s="138"/>
      <c r="AC1056" s="138"/>
      <c r="AD1056" s="138"/>
      <c r="AE1056" s="138"/>
      <c r="AF1056" s="138"/>
      <c r="AG1056" s="138"/>
      <c r="AH1056" s="138"/>
      <c r="AI1056" s="138"/>
      <c r="AJ1056" s="138"/>
      <c r="AK1056" s="138"/>
      <c r="AL1056" s="138"/>
      <c r="AM1056" s="136"/>
      <c r="AN1056" s="136"/>
      <c r="AO1056" s="136"/>
    </row>
    <row r="1057" spans="1:41" s="125" customFormat="1" x14ac:dyDescent="0.25">
      <c r="A1057" s="138"/>
      <c r="B1057" s="138"/>
      <c r="C1057" s="141"/>
      <c r="D1057" s="138"/>
      <c r="E1057" s="138"/>
      <c r="F1057" s="138"/>
      <c r="G1057" s="138"/>
      <c r="H1057" s="138"/>
      <c r="I1057" s="138"/>
      <c r="J1057" s="138"/>
      <c r="K1057" s="138"/>
      <c r="L1057" s="138"/>
      <c r="M1057" s="138"/>
      <c r="N1057" s="138"/>
      <c r="O1057" s="138"/>
      <c r="P1057" s="138"/>
      <c r="Q1057" s="138"/>
      <c r="R1057" s="138"/>
      <c r="S1057" s="138"/>
      <c r="T1057" s="138"/>
      <c r="U1057" s="138"/>
      <c r="V1057" s="138"/>
      <c r="W1057" s="138"/>
      <c r="X1057" s="138"/>
      <c r="Y1057" s="138"/>
      <c r="Z1057" s="138"/>
      <c r="AA1057" s="138"/>
      <c r="AB1057" s="138"/>
      <c r="AC1057" s="138"/>
      <c r="AD1057" s="138"/>
      <c r="AE1057" s="138"/>
      <c r="AF1057" s="138"/>
      <c r="AG1057" s="138"/>
      <c r="AH1057" s="138"/>
      <c r="AI1057" s="138"/>
      <c r="AJ1057" s="138"/>
      <c r="AK1057" s="138"/>
      <c r="AL1057" s="138"/>
      <c r="AM1057" s="136"/>
      <c r="AN1057" s="136"/>
      <c r="AO1057" s="136"/>
    </row>
    <row r="1058" spans="1:41" s="125" customFormat="1" x14ac:dyDescent="0.25">
      <c r="A1058" s="138"/>
      <c r="B1058" s="138"/>
      <c r="C1058" s="141"/>
      <c r="D1058" s="138"/>
      <c r="E1058" s="138"/>
      <c r="F1058" s="138"/>
      <c r="G1058" s="138"/>
      <c r="H1058" s="138"/>
      <c r="I1058" s="138"/>
      <c r="J1058" s="138"/>
      <c r="K1058" s="138"/>
      <c r="L1058" s="138"/>
      <c r="M1058" s="138"/>
      <c r="N1058" s="138"/>
      <c r="O1058" s="138"/>
      <c r="P1058" s="138"/>
      <c r="Q1058" s="138"/>
      <c r="R1058" s="138"/>
      <c r="S1058" s="138"/>
      <c r="T1058" s="138"/>
      <c r="U1058" s="138"/>
      <c r="V1058" s="138"/>
      <c r="W1058" s="138"/>
      <c r="X1058" s="138"/>
      <c r="Y1058" s="138"/>
      <c r="Z1058" s="138"/>
      <c r="AA1058" s="138"/>
      <c r="AB1058" s="138"/>
      <c r="AC1058" s="138"/>
      <c r="AD1058" s="138"/>
      <c r="AE1058" s="138"/>
      <c r="AF1058" s="138"/>
      <c r="AG1058" s="138"/>
      <c r="AH1058" s="138"/>
      <c r="AI1058" s="138"/>
      <c r="AJ1058" s="138"/>
      <c r="AK1058" s="138"/>
      <c r="AL1058" s="138"/>
      <c r="AM1058" s="136"/>
      <c r="AN1058" s="136"/>
      <c r="AO1058" s="136"/>
    </row>
    <row r="1059" spans="1:41" s="125" customFormat="1" x14ac:dyDescent="0.25">
      <c r="A1059" s="138"/>
      <c r="B1059" s="138"/>
      <c r="C1059" s="141"/>
      <c r="D1059" s="138"/>
      <c r="E1059" s="138"/>
      <c r="F1059" s="138"/>
      <c r="G1059" s="138"/>
      <c r="H1059" s="138"/>
      <c r="I1059" s="138"/>
      <c r="J1059" s="138"/>
      <c r="K1059" s="138"/>
      <c r="L1059" s="138"/>
      <c r="M1059" s="138"/>
      <c r="N1059" s="138"/>
      <c r="O1059" s="138"/>
      <c r="P1059" s="138"/>
      <c r="Q1059" s="138"/>
      <c r="R1059" s="138"/>
      <c r="S1059" s="138"/>
      <c r="T1059" s="138"/>
      <c r="U1059" s="138"/>
      <c r="V1059" s="138"/>
      <c r="W1059" s="138"/>
      <c r="X1059" s="138"/>
      <c r="Y1059" s="138"/>
      <c r="Z1059" s="138"/>
      <c r="AA1059" s="138"/>
      <c r="AB1059" s="138"/>
      <c r="AC1059" s="138"/>
      <c r="AD1059" s="138"/>
      <c r="AE1059" s="138"/>
      <c r="AF1059" s="138"/>
      <c r="AG1059" s="138"/>
      <c r="AH1059" s="138"/>
      <c r="AI1059" s="138"/>
      <c r="AJ1059" s="138"/>
      <c r="AK1059" s="138"/>
      <c r="AL1059" s="138"/>
      <c r="AM1059" s="136"/>
      <c r="AN1059" s="136"/>
      <c r="AO1059" s="136"/>
    </row>
    <row r="1060" spans="1:41" s="125" customFormat="1" x14ac:dyDescent="0.25">
      <c r="A1060" s="138"/>
      <c r="B1060" s="138"/>
      <c r="C1060" s="141"/>
      <c r="D1060" s="138"/>
      <c r="E1060" s="138"/>
      <c r="F1060" s="138"/>
      <c r="G1060" s="138"/>
      <c r="H1060" s="138"/>
      <c r="I1060" s="138"/>
      <c r="J1060" s="138"/>
      <c r="K1060" s="138"/>
      <c r="L1060" s="138"/>
      <c r="M1060" s="138"/>
      <c r="N1060" s="138"/>
      <c r="O1060" s="138"/>
      <c r="P1060" s="138"/>
      <c r="Q1060" s="138"/>
      <c r="R1060" s="138"/>
      <c r="S1060" s="138"/>
      <c r="T1060" s="138"/>
      <c r="U1060" s="138"/>
      <c r="V1060" s="138"/>
      <c r="W1060" s="138"/>
      <c r="X1060" s="138"/>
      <c r="Y1060" s="138"/>
      <c r="Z1060" s="138"/>
      <c r="AA1060" s="138"/>
      <c r="AB1060" s="138"/>
      <c r="AC1060" s="138"/>
      <c r="AD1060" s="138"/>
      <c r="AE1060" s="138"/>
      <c r="AF1060" s="138"/>
      <c r="AG1060" s="138"/>
      <c r="AH1060" s="138"/>
      <c r="AI1060" s="138"/>
      <c r="AJ1060" s="138"/>
      <c r="AK1060" s="138"/>
      <c r="AL1060" s="138"/>
      <c r="AM1060" s="136"/>
      <c r="AN1060" s="136"/>
      <c r="AO1060" s="136"/>
    </row>
    <row r="1061" spans="1:41" s="125" customFormat="1" x14ac:dyDescent="0.25">
      <c r="A1061" s="138"/>
      <c r="B1061" s="138"/>
      <c r="C1061" s="141"/>
      <c r="D1061" s="138"/>
      <c r="E1061" s="138"/>
      <c r="F1061" s="138"/>
      <c r="G1061" s="138"/>
      <c r="H1061" s="138"/>
      <c r="I1061" s="138"/>
      <c r="J1061" s="138"/>
      <c r="K1061" s="138"/>
      <c r="L1061" s="138"/>
      <c r="M1061" s="138"/>
      <c r="N1061" s="138"/>
      <c r="O1061" s="138"/>
      <c r="P1061" s="138"/>
      <c r="Q1061" s="138"/>
      <c r="R1061" s="138"/>
      <c r="S1061" s="138"/>
      <c r="T1061" s="138"/>
      <c r="U1061" s="138"/>
      <c r="V1061" s="138"/>
      <c r="W1061" s="138"/>
      <c r="X1061" s="138"/>
      <c r="Y1061" s="138"/>
      <c r="Z1061" s="138"/>
      <c r="AA1061" s="138"/>
      <c r="AB1061" s="138"/>
      <c r="AC1061" s="138"/>
      <c r="AD1061" s="138"/>
      <c r="AE1061" s="138"/>
      <c r="AF1061" s="138"/>
      <c r="AG1061" s="138"/>
      <c r="AH1061" s="138"/>
      <c r="AI1061" s="138"/>
      <c r="AJ1061" s="138"/>
      <c r="AK1061" s="138"/>
      <c r="AL1061" s="138"/>
      <c r="AM1061" s="136"/>
      <c r="AN1061" s="136"/>
      <c r="AO1061" s="136"/>
    </row>
  </sheetData>
  <sheetProtection algorithmName="SHA-512" hashValue="e5JbpWv1VijBxLP5acHa04ZMYMLdJHO07AUYuKqyFMiZ74ibtx+0kmxWV5uqSG5nTi3JUAQCGkdkqTa/1wcVNQ==" saltValue="u5KRCKcYs4tmUIoCR6t/mA==" spinCount="100000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48:AL48"/>
    <mergeCell ref="A16:AJ16"/>
    <mergeCell ref="A17:F17"/>
    <mergeCell ref="G17:AJ17"/>
    <mergeCell ref="AK17:AL17"/>
    <mergeCell ref="A26:AJ26"/>
    <mergeCell ref="A27:F27"/>
    <mergeCell ref="G27:AJ27"/>
    <mergeCell ref="AK27:AL27"/>
    <mergeCell ref="A43:AJ43"/>
    <mergeCell ref="A44:F44"/>
    <mergeCell ref="G44:AJ44"/>
    <mergeCell ref="AK44:AL44"/>
    <mergeCell ref="A47:F47"/>
    <mergeCell ref="A64:F64"/>
    <mergeCell ref="G49:AJ49"/>
    <mergeCell ref="AK49:AL49"/>
    <mergeCell ref="G50:I50"/>
    <mergeCell ref="J50:L50"/>
    <mergeCell ref="M50:O50"/>
    <mergeCell ref="P50:R50"/>
    <mergeCell ref="S50:U50"/>
    <mergeCell ref="V50:X50"/>
    <mergeCell ref="Y50:AA50"/>
    <mergeCell ref="AB50:AD50"/>
    <mergeCell ref="A49:A51"/>
    <mergeCell ref="B49:B51"/>
    <mergeCell ref="C49:C51"/>
    <mergeCell ref="D49:D51"/>
    <mergeCell ref="E49:E51"/>
    <mergeCell ref="AE50:AG50"/>
    <mergeCell ref="AH50:AJ50"/>
    <mergeCell ref="AK50:AK51"/>
    <mergeCell ref="AL50:AL51"/>
    <mergeCell ref="A52:AL52"/>
    <mergeCell ref="F49:F51"/>
    <mergeCell ref="A99:F99"/>
    <mergeCell ref="A65:AL65"/>
    <mergeCell ref="A77:F77"/>
    <mergeCell ref="A78:AL78"/>
    <mergeCell ref="A90:AL90"/>
    <mergeCell ref="A97:F97"/>
    <mergeCell ref="A98:F98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0.39997558519241921"/>
  </sheetPr>
  <dimension ref="A1:AO1061"/>
  <sheetViews>
    <sheetView zoomScaleNormal="100" workbookViewId="0">
      <selection sqref="A1:AL1"/>
    </sheetView>
  </sheetViews>
  <sheetFormatPr defaultColWidth="9.140625" defaultRowHeight="15" x14ac:dyDescent="0.25"/>
  <cols>
    <col min="1" max="1" width="43.42578125" style="136" customWidth="1"/>
    <col min="2" max="2" width="13.28515625" style="136" customWidth="1"/>
    <col min="3" max="3" width="15.7109375" style="141" bestFit="1" customWidth="1"/>
    <col min="4" max="4" width="5.28515625" style="136" customWidth="1"/>
    <col min="5" max="5" width="4.42578125" style="136" customWidth="1"/>
    <col min="6" max="6" width="4.5703125" style="136" customWidth="1"/>
    <col min="7" max="36" width="4" style="136" customWidth="1"/>
    <col min="37" max="37" width="7.5703125" style="136" bestFit="1" customWidth="1"/>
    <col min="38" max="38" width="7" style="136" bestFit="1" customWidth="1"/>
    <col min="39" max="16384" width="9.140625" style="136"/>
  </cols>
  <sheetData>
    <row r="1" spans="1:41" customFormat="1" ht="12.95" customHeight="1" thickBot="1" x14ac:dyDescent="0.3">
      <c r="A1" s="250" t="s">
        <v>244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2"/>
    </row>
    <row r="2" spans="1:41" customFormat="1" ht="12.95" customHeight="1" thickBot="1" x14ac:dyDescent="0.3">
      <c r="A2" s="277" t="s">
        <v>200</v>
      </c>
      <c r="B2" s="278"/>
      <c r="C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9"/>
    </row>
    <row r="3" spans="1:41" customFormat="1" ht="12.95" customHeight="1" thickBot="1" x14ac:dyDescent="0.3">
      <c r="A3" s="280" t="s">
        <v>27</v>
      </c>
      <c r="B3" s="281"/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1"/>
      <c r="AH3" s="281"/>
      <c r="AI3" s="281"/>
      <c r="AJ3" s="281"/>
      <c r="AK3" s="281"/>
      <c r="AL3" s="282"/>
    </row>
    <row r="4" spans="1:41" customFormat="1" ht="12.95" customHeight="1" thickBot="1" x14ac:dyDescent="0.3">
      <c r="A4" s="253" t="s">
        <v>86</v>
      </c>
      <c r="B4" s="256" t="s">
        <v>87</v>
      </c>
      <c r="C4" s="260" t="s">
        <v>85</v>
      </c>
      <c r="D4" s="260" t="s">
        <v>82</v>
      </c>
      <c r="E4" s="260" t="s">
        <v>37</v>
      </c>
      <c r="F4" s="248" t="s">
        <v>105</v>
      </c>
      <c r="G4" s="250" t="s">
        <v>0</v>
      </c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2"/>
      <c r="AK4" s="250"/>
      <c r="AL4" s="252"/>
    </row>
    <row r="5" spans="1:41" customFormat="1" ht="12.95" customHeight="1" x14ac:dyDescent="0.25">
      <c r="A5" s="254"/>
      <c r="B5" s="257"/>
      <c r="C5" s="261"/>
      <c r="D5" s="261"/>
      <c r="E5" s="261"/>
      <c r="F5" s="249"/>
      <c r="G5" s="243" t="s">
        <v>2</v>
      </c>
      <c r="H5" s="244"/>
      <c r="I5" s="245"/>
      <c r="J5" s="243" t="s">
        <v>3</v>
      </c>
      <c r="K5" s="244"/>
      <c r="L5" s="245"/>
      <c r="M5" s="243" t="s">
        <v>4</v>
      </c>
      <c r="N5" s="244"/>
      <c r="O5" s="245"/>
      <c r="P5" s="243" t="s">
        <v>5</v>
      </c>
      <c r="Q5" s="244"/>
      <c r="R5" s="245"/>
      <c r="S5" s="243" t="s">
        <v>6</v>
      </c>
      <c r="T5" s="244"/>
      <c r="U5" s="245"/>
      <c r="V5" s="243" t="s">
        <v>7</v>
      </c>
      <c r="W5" s="244"/>
      <c r="X5" s="245"/>
      <c r="Y5" s="243" t="s">
        <v>8</v>
      </c>
      <c r="Z5" s="244"/>
      <c r="AA5" s="245"/>
      <c r="AB5" s="243" t="s">
        <v>9</v>
      </c>
      <c r="AC5" s="244"/>
      <c r="AD5" s="245"/>
      <c r="AE5" s="243" t="s">
        <v>10</v>
      </c>
      <c r="AF5" s="244"/>
      <c r="AG5" s="245"/>
      <c r="AH5" s="243" t="s">
        <v>11</v>
      </c>
      <c r="AI5" s="244"/>
      <c r="AJ5" s="245"/>
      <c r="AK5" s="246" t="s">
        <v>91</v>
      </c>
      <c r="AL5" s="246" t="s">
        <v>38</v>
      </c>
    </row>
    <row r="6" spans="1:41" customFormat="1" ht="12.95" customHeight="1" thickBot="1" x14ac:dyDescent="0.3">
      <c r="A6" s="255"/>
      <c r="B6" s="283"/>
      <c r="C6" s="285"/>
      <c r="D6" s="285"/>
      <c r="E6" s="285"/>
      <c r="F6" s="286"/>
      <c r="G6" s="178" t="s">
        <v>1</v>
      </c>
      <c r="H6" s="179" t="s">
        <v>12</v>
      </c>
      <c r="I6" s="51" t="s">
        <v>22</v>
      </c>
      <c r="J6" s="178" t="s">
        <v>1</v>
      </c>
      <c r="K6" s="179" t="s">
        <v>12</v>
      </c>
      <c r="L6" s="51" t="s">
        <v>22</v>
      </c>
      <c r="M6" s="178" t="s">
        <v>1</v>
      </c>
      <c r="N6" s="179" t="s">
        <v>12</v>
      </c>
      <c r="O6" s="51" t="s">
        <v>22</v>
      </c>
      <c r="P6" s="178" t="s">
        <v>1</v>
      </c>
      <c r="Q6" s="179" t="s">
        <v>12</v>
      </c>
      <c r="R6" s="51" t="s">
        <v>22</v>
      </c>
      <c r="S6" s="178" t="s">
        <v>1</v>
      </c>
      <c r="T6" s="179" t="s">
        <v>12</v>
      </c>
      <c r="U6" s="51" t="s">
        <v>22</v>
      </c>
      <c r="V6" s="178" t="s">
        <v>1</v>
      </c>
      <c r="W6" s="179" t="s">
        <v>12</v>
      </c>
      <c r="X6" s="51" t="s">
        <v>22</v>
      </c>
      <c r="Y6" s="178" t="s">
        <v>1</v>
      </c>
      <c r="Z6" s="179" t="s">
        <v>12</v>
      </c>
      <c r="AA6" s="51" t="s">
        <v>22</v>
      </c>
      <c r="AB6" s="178" t="s">
        <v>1</v>
      </c>
      <c r="AC6" s="179" t="s">
        <v>12</v>
      </c>
      <c r="AD6" s="51" t="s">
        <v>22</v>
      </c>
      <c r="AE6" s="178" t="s">
        <v>1</v>
      </c>
      <c r="AF6" s="179" t="s">
        <v>12</v>
      </c>
      <c r="AG6" s="51" t="s">
        <v>22</v>
      </c>
      <c r="AH6" s="178" t="s">
        <v>1</v>
      </c>
      <c r="AI6" s="179" t="s">
        <v>12</v>
      </c>
      <c r="AJ6" s="51" t="s">
        <v>22</v>
      </c>
      <c r="AK6" s="276"/>
      <c r="AL6" s="276"/>
    </row>
    <row r="7" spans="1:41" customFormat="1" ht="12.95" customHeight="1" thickBot="1" x14ac:dyDescent="0.3">
      <c r="A7" s="237" t="s">
        <v>201</v>
      </c>
      <c r="B7" s="238"/>
      <c r="C7" s="238"/>
      <c r="D7" s="238"/>
      <c r="E7" s="238"/>
      <c r="F7" s="239"/>
      <c r="G7" s="268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70"/>
      <c r="AK7" s="271"/>
      <c r="AL7" s="272"/>
    </row>
    <row r="8" spans="1:41" s="1" customFormat="1" ht="12.95" customHeight="1" x14ac:dyDescent="0.25">
      <c r="A8" s="97" t="s">
        <v>50</v>
      </c>
      <c r="B8" s="198" t="s">
        <v>302</v>
      </c>
      <c r="C8" s="69" t="s">
        <v>96</v>
      </c>
      <c r="D8" s="69" t="s">
        <v>83</v>
      </c>
      <c r="E8" s="69" t="s">
        <v>33</v>
      </c>
      <c r="F8" s="70">
        <v>60</v>
      </c>
      <c r="G8" s="86">
        <v>2</v>
      </c>
      <c r="H8" s="76">
        <v>3</v>
      </c>
      <c r="I8" s="87" t="s">
        <v>32</v>
      </c>
      <c r="J8" s="86">
        <v>2</v>
      </c>
      <c r="K8" s="76">
        <v>3</v>
      </c>
      <c r="L8" s="87" t="s">
        <v>32</v>
      </c>
      <c r="M8" s="86">
        <v>2</v>
      </c>
      <c r="N8" s="76">
        <v>3</v>
      </c>
      <c r="O8" s="87" t="s">
        <v>32</v>
      </c>
      <c r="P8" s="86">
        <v>2</v>
      </c>
      <c r="Q8" s="76">
        <v>3</v>
      </c>
      <c r="R8" s="87" t="s">
        <v>32</v>
      </c>
      <c r="S8" s="86">
        <v>2</v>
      </c>
      <c r="T8" s="76">
        <v>3</v>
      </c>
      <c r="U8" s="87" t="s">
        <v>32</v>
      </c>
      <c r="V8" s="86">
        <v>2</v>
      </c>
      <c r="W8" s="76">
        <v>3</v>
      </c>
      <c r="X8" s="87" t="s">
        <v>32</v>
      </c>
      <c r="Y8" s="86">
        <v>2</v>
      </c>
      <c r="Z8" s="76">
        <v>3</v>
      </c>
      <c r="AA8" s="87" t="s">
        <v>32</v>
      </c>
      <c r="AB8" s="86">
        <v>2</v>
      </c>
      <c r="AC8" s="76">
        <v>3</v>
      </c>
      <c r="AD8" s="87" t="s">
        <v>32</v>
      </c>
      <c r="AE8" s="8"/>
      <c r="AF8" s="9"/>
      <c r="AG8" s="10"/>
      <c r="AH8" s="11"/>
      <c r="AI8" s="12"/>
      <c r="AJ8" s="13"/>
      <c r="AK8" s="63">
        <f t="shared" ref="AK8:AK15" si="0">SUM(G8,J8,M8,P8,S8,V8,Y8,AB8,AE8,AH8)*15</f>
        <v>240</v>
      </c>
      <c r="AL8" s="72">
        <f t="shared" ref="AL8:AL15" si="1">SUM(H8,K8,N8,Q8,T8,W8,Z8,AC8,AF8,AI8)</f>
        <v>24</v>
      </c>
      <c r="AM8" s="4"/>
      <c r="AN8" s="4"/>
      <c r="AO8" s="4"/>
    </row>
    <row r="9" spans="1:41" s="1" customFormat="1" ht="12.95" customHeight="1" x14ac:dyDescent="0.25">
      <c r="A9" s="95" t="s">
        <v>93</v>
      </c>
      <c r="B9" s="190" t="s">
        <v>303</v>
      </c>
      <c r="C9" s="38" t="s">
        <v>304</v>
      </c>
      <c r="D9" s="38"/>
      <c r="E9" s="38"/>
      <c r="F9" s="39"/>
      <c r="G9" s="42"/>
      <c r="H9" s="44"/>
      <c r="I9" s="43"/>
      <c r="J9" s="42"/>
      <c r="K9" s="44"/>
      <c r="L9" s="43"/>
      <c r="M9" s="42"/>
      <c r="N9" s="44"/>
      <c r="O9" s="43"/>
      <c r="P9" s="42"/>
      <c r="Q9" s="44"/>
      <c r="R9" s="43"/>
      <c r="S9" s="42"/>
      <c r="T9" s="44"/>
      <c r="U9" s="43"/>
      <c r="V9" s="42"/>
      <c r="W9" s="44"/>
      <c r="X9" s="43"/>
      <c r="Y9" s="42"/>
      <c r="Z9" s="44"/>
      <c r="AA9" s="43"/>
      <c r="AB9" s="42">
        <v>0</v>
      </c>
      <c r="AC9" s="44">
        <v>2</v>
      </c>
      <c r="AD9" s="43" t="s">
        <v>40</v>
      </c>
      <c r="AE9" s="14"/>
      <c r="AF9" s="15"/>
      <c r="AG9" s="16"/>
      <c r="AH9" s="17"/>
      <c r="AI9" s="18"/>
      <c r="AJ9" s="19"/>
      <c r="AK9" s="64">
        <f t="shared" si="0"/>
        <v>0</v>
      </c>
      <c r="AL9" s="74">
        <f t="shared" si="1"/>
        <v>2</v>
      </c>
    </row>
    <row r="10" spans="1:41" s="1" customFormat="1" ht="12.6" customHeight="1" x14ac:dyDescent="0.25">
      <c r="A10" s="95" t="s">
        <v>388</v>
      </c>
      <c r="B10" s="190" t="s">
        <v>383</v>
      </c>
      <c r="C10" s="38" t="s">
        <v>96</v>
      </c>
      <c r="D10" s="38" t="s">
        <v>83</v>
      </c>
      <c r="E10" s="38" t="s">
        <v>33</v>
      </c>
      <c r="F10" s="39">
        <v>60</v>
      </c>
      <c r="G10" s="42">
        <v>1</v>
      </c>
      <c r="H10" s="181">
        <v>1</v>
      </c>
      <c r="I10" s="43" t="s">
        <v>32</v>
      </c>
      <c r="J10" s="42">
        <v>1</v>
      </c>
      <c r="K10" s="181">
        <v>1</v>
      </c>
      <c r="L10" s="43" t="s">
        <v>32</v>
      </c>
      <c r="M10" s="42">
        <v>1</v>
      </c>
      <c r="N10" s="181">
        <v>1</v>
      </c>
      <c r="O10" s="43" t="s">
        <v>32</v>
      </c>
      <c r="P10" s="42">
        <v>1</v>
      </c>
      <c r="Q10" s="181">
        <v>1</v>
      </c>
      <c r="R10" s="43" t="s">
        <v>32</v>
      </c>
      <c r="S10" s="42">
        <v>1</v>
      </c>
      <c r="T10" s="181">
        <v>1</v>
      </c>
      <c r="U10" s="43" t="s">
        <v>32</v>
      </c>
      <c r="V10" s="42">
        <v>1</v>
      </c>
      <c r="W10" s="181">
        <v>1</v>
      </c>
      <c r="X10" s="43" t="s">
        <v>32</v>
      </c>
      <c r="Y10" s="42"/>
      <c r="Z10" s="44"/>
      <c r="AA10" s="43"/>
      <c r="AB10" s="42"/>
      <c r="AC10" s="44"/>
      <c r="AD10" s="43"/>
      <c r="AE10" s="14"/>
      <c r="AF10" s="15"/>
      <c r="AG10" s="16"/>
      <c r="AH10" s="17"/>
      <c r="AI10" s="18"/>
      <c r="AJ10" s="19"/>
      <c r="AK10" s="64">
        <f t="shared" si="0"/>
        <v>90</v>
      </c>
      <c r="AL10" s="74">
        <f t="shared" si="1"/>
        <v>6</v>
      </c>
    </row>
    <row r="11" spans="1:41" s="1" customFormat="1" ht="12.6" customHeight="1" x14ac:dyDescent="0.25">
      <c r="A11" s="95" t="s">
        <v>384</v>
      </c>
      <c r="B11" s="190" t="s">
        <v>385</v>
      </c>
      <c r="C11" s="38" t="s">
        <v>96</v>
      </c>
      <c r="D11" s="38" t="s">
        <v>83</v>
      </c>
      <c r="E11" s="38" t="s">
        <v>33</v>
      </c>
      <c r="F11" s="39">
        <v>60</v>
      </c>
      <c r="G11" s="42"/>
      <c r="H11" s="44"/>
      <c r="I11" s="43"/>
      <c r="J11" s="42"/>
      <c r="K11" s="44"/>
      <c r="L11" s="43"/>
      <c r="M11" s="42"/>
      <c r="N11" s="44"/>
      <c r="O11" s="43"/>
      <c r="P11" s="42"/>
      <c r="Q11" s="44"/>
      <c r="R11" s="43"/>
      <c r="S11" s="42"/>
      <c r="T11" s="44"/>
      <c r="U11" s="43"/>
      <c r="V11" s="42"/>
      <c r="W11" s="44"/>
      <c r="X11" s="43"/>
      <c r="Y11" s="42">
        <v>1</v>
      </c>
      <c r="Z11" s="44">
        <v>1</v>
      </c>
      <c r="AA11" s="43" t="s">
        <v>33</v>
      </c>
      <c r="AB11" s="42">
        <v>1</v>
      </c>
      <c r="AC11" s="44">
        <v>1</v>
      </c>
      <c r="AD11" s="43" t="s">
        <v>33</v>
      </c>
      <c r="AE11" s="14"/>
      <c r="AF11" s="15"/>
      <c r="AG11" s="16"/>
      <c r="AH11" s="17"/>
      <c r="AI11" s="18"/>
      <c r="AJ11" s="19"/>
      <c r="AK11" s="64">
        <f t="shared" si="0"/>
        <v>30</v>
      </c>
      <c r="AL11" s="74">
        <f>SUM(H11,K11,N11,Q11,T11,W11,Z11,AC11,AF11,AI11)</f>
        <v>2</v>
      </c>
    </row>
    <row r="12" spans="1:41" s="1" customFormat="1" ht="12.95" customHeight="1" x14ac:dyDescent="0.25">
      <c r="A12" s="214" t="s">
        <v>567</v>
      </c>
      <c r="B12" s="196" t="s">
        <v>590</v>
      </c>
      <c r="C12" s="212"/>
      <c r="D12" s="212" t="s">
        <v>84</v>
      </c>
      <c r="E12" s="212" t="s">
        <v>33</v>
      </c>
      <c r="F12" s="213">
        <v>60</v>
      </c>
      <c r="G12" s="180"/>
      <c r="H12" s="181"/>
      <c r="I12" s="182"/>
      <c r="J12" s="180"/>
      <c r="K12" s="181"/>
      <c r="L12" s="182"/>
      <c r="M12" s="180"/>
      <c r="N12" s="181"/>
      <c r="O12" s="182"/>
      <c r="P12" s="180"/>
      <c r="Q12" s="181"/>
      <c r="R12" s="182"/>
      <c r="S12" s="180"/>
      <c r="T12" s="181"/>
      <c r="U12" s="182"/>
      <c r="V12" s="180"/>
      <c r="W12" s="181"/>
      <c r="X12" s="182"/>
      <c r="Y12" s="180">
        <v>1</v>
      </c>
      <c r="Z12" s="181">
        <v>1</v>
      </c>
      <c r="AA12" s="182" t="s">
        <v>33</v>
      </c>
      <c r="AB12" s="180">
        <v>1</v>
      </c>
      <c r="AC12" s="181">
        <v>1</v>
      </c>
      <c r="AD12" s="182" t="s">
        <v>33</v>
      </c>
      <c r="AE12" s="14"/>
      <c r="AF12" s="15"/>
      <c r="AG12" s="16"/>
      <c r="AH12" s="17"/>
      <c r="AI12" s="18"/>
      <c r="AJ12" s="19"/>
      <c r="AK12" s="64">
        <f t="shared" si="0"/>
        <v>30</v>
      </c>
      <c r="AL12" s="74">
        <f t="shared" ref="AL12" si="2">SUM(H12,K12,N12,Q12,T12,W12,Z12,AC12,AF12,AI12)</f>
        <v>2</v>
      </c>
    </row>
    <row r="13" spans="1:41" s="1" customFormat="1" ht="12.95" customHeight="1" x14ac:dyDescent="0.25">
      <c r="A13" s="115" t="s">
        <v>51</v>
      </c>
      <c r="B13" s="196" t="s">
        <v>256</v>
      </c>
      <c r="C13" s="212" t="s">
        <v>96</v>
      </c>
      <c r="D13" s="212" t="s">
        <v>84</v>
      </c>
      <c r="E13" s="212" t="s">
        <v>33</v>
      </c>
      <c r="F13" s="213">
        <v>60</v>
      </c>
      <c r="G13" s="180">
        <v>2</v>
      </c>
      <c r="H13" s="181">
        <v>1</v>
      </c>
      <c r="I13" s="182" t="s">
        <v>33</v>
      </c>
      <c r="J13" s="180">
        <v>2</v>
      </c>
      <c r="K13" s="181">
        <v>1</v>
      </c>
      <c r="L13" s="182" t="s">
        <v>33</v>
      </c>
      <c r="M13" s="180">
        <v>2</v>
      </c>
      <c r="N13" s="181">
        <v>1</v>
      </c>
      <c r="O13" s="182" t="s">
        <v>33</v>
      </c>
      <c r="P13" s="180">
        <v>2</v>
      </c>
      <c r="Q13" s="181">
        <v>1</v>
      </c>
      <c r="R13" s="182" t="s">
        <v>33</v>
      </c>
      <c r="S13" s="180">
        <v>2</v>
      </c>
      <c r="T13" s="181">
        <v>1</v>
      </c>
      <c r="U13" s="182" t="s">
        <v>33</v>
      </c>
      <c r="V13" s="180">
        <v>2</v>
      </c>
      <c r="W13" s="181">
        <v>1</v>
      </c>
      <c r="X13" s="182" t="s">
        <v>33</v>
      </c>
      <c r="Y13" s="180">
        <v>2</v>
      </c>
      <c r="Z13" s="181">
        <v>1</v>
      </c>
      <c r="AA13" s="182" t="s">
        <v>33</v>
      </c>
      <c r="AB13" s="180">
        <v>2</v>
      </c>
      <c r="AC13" s="181">
        <v>1</v>
      </c>
      <c r="AD13" s="182" t="s">
        <v>33</v>
      </c>
      <c r="AE13" s="14"/>
      <c r="AF13" s="15"/>
      <c r="AG13" s="16"/>
      <c r="AH13" s="17"/>
      <c r="AI13" s="18"/>
      <c r="AJ13" s="19"/>
      <c r="AK13" s="91">
        <f t="shared" si="0"/>
        <v>240</v>
      </c>
      <c r="AL13" s="93">
        <f t="shared" ref="AL13" si="3">SUM(H13,K13,N13,Q13,T13,W13,Z13,AC13,AF13,AI13)</f>
        <v>8</v>
      </c>
    </row>
    <row r="14" spans="1:41" s="1" customFormat="1" ht="12.95" customHeight="1" x14ac:dyDescent="0.25">
      <c r="A14" s="73" t="s">
        <v>53</v>
      </c>
      <c r="B14" s="190" t="s">
        <v>255</v>
      </c>
      <c r="C14" s="31" t="s">
        <v>96</v>
      </c>
      <c r="D14" s="31" t="s">
        <v>84</v>
      </c>
      <c r="E14" s="31" t="s">
        <v>33</v>
      </c>
      <c r="F14" s="32">
        <v>60</v>
      </c>
      <c r="G14" s="14">
        <v>1</v>
      </c>
      <c r="H14" s="15">
        <v>1</v>
      </c>
      <c r="I14" s="16" t="s">
        <v>33</v>
      </c>
      <c r="J14" s="14">
        <v>1</v>
      </c>
      <c r="K14" s="15">
        <v>1</v>
      </c>
      <c r="L14" s="16" t="s">
        <v>33</v>
      </c>
      <c r="M14" s="14">
        <v>1</v>
      </c>
      <c r="N14" s="15">
        <v>1</v>
      </c>
      <c r="O14" s="16" t="s">
        <v>33</v>
      </c>
      <c r="P14" s="14">
        <v>1</v>
      </c>
      <c r="Q14" s="15">
        <v>1</v>
      </c>
      <c r="R14" s="16" t="s">
        <v>33</v>
      </c>
      <c r="S14" s="14">
        <v>1</v>
      </c>
      <c r="T14" s="15">
        <v>1</v>
      </c>
      <c r="U14" s="16" t="s">
        <v>33</v>
      </c>
      <c r="V14" s="14">
        <v>1</v>
      </c>
      <c r="W14" s="15">
        <v>1</v>
      </c>
      <c r="X14" s="16" t="s">
        <v>33</v>
      </c>
      <c r="Y14" s="14">
        <v>1</v>
      </c>
      <c r="Z14" s="15">
        <v>1</v>
      </c>
      <c r="AA14" s="16" t="s">
        <v>33</v>
      </c>
      <c r="AB14" s="14">
        <v>1</v>
      </c>
      <c r="AC14" s="15">
        <v>1</v>
      </c>
      <c r="AD14" s="16" t="s">
        <v>33</v>
      </c>
      <c r="AE14" s="57"/>
      <c r="AF14" s="58"/>
      <c r="AG14" s="59"/>
      <c r="AH14" s="52"/>
      <c r="AI14" s="53"/>
      <c r="AJ14" s="54"/>
      <c r="AK14" s="64">
        <f>SUM(G14,J14,M14,P14,S14,V14,Y14,AB14,AE14,AH14)*15</f>
        <v>120</v>
      </c>
      <c r="AL14" s="74">
        <f>SUM(H14,K14,N14,Q14,T14,W14,Z14,AC14,AF14,AI14)</f>
        <v>8</v>
      </c>
    </row>
    <row r="15" spans="1:41" s="1" customFormat="1" ht="12.95" customHeight="1" thickBot="1" x14ac:dyDescent="0.3">
      <c r="A15" s="73" t="s">
        <v>52</v>
      </c>
      <c r="B15" s="190" t="s">
        <v>257</v>
      </c>
      <c r="C15" s="31" t="s">
        <v>96</v>
      </c>
      <c r="D15" s="31" t="s">
        <v>84</v>
      </c>
      <c r="E15" s="31" t="s">
        <v>33</v>
      </c>
      <c r="F15" s="32">
        <v>60</v>
      </c>
      <c r="G15" s="14">
        <v>2</v>
      </c>
      <c r="H15" s="15">
        <v>1</v>
      </c>
      <c r="I15" s="16" t="s">
        <v>33</v>
      </c>
      <c r="J15" s="14">
        <v>2</v>
      </c>
      <c r="K15" s="15">
        <v>1</v>
      </c>
      <c r="L15" s="16" t="s">
        <v>33</v>
      </c>
      <c r="M15" s="14">
        <v>2</v>
      </c>
      <c r="N15" s="15">
        <v>1</v>
      </c>
      <c r="O15" s="16" t="s">
        <v>33</v>
      </c>
      <c r="P15" s="14">
        <v>2</v>
      </c>
      <c r="Q15" s="15">
        <v>1</v>
      </c>
      <c r="R15" s="16" t="s">
        <v>33</v>
      </c>
      <c r="S15" s="14">
        <v>2</v>
      </c>
      <c r="T15" s="15">
        <v>1</v>
      </c>
      <c r="U15" s="16" t="s">
        <v>33</v>
      </c>
      <c r="V15" s="14">
        <v>2</v>
      </c>
      <c r="W15" s="15">
        <v>1</v>
      </c>
      <c r="X15" s="16" t="s">
        <v>33</v>
      </c>
      <c r="Y15" s="14">
        <v>2</v>
      </c>
      <c r="Z15" s="15">
        <v>1</v>
      </c>
      <c r="AA15" s="16" t="s">
        <v>33</v>
      </c>
      <c r="AB15" s="14">
        <v>2</v>
      </c>
      <c r="AC15" s="15">
        <v>1</v>
      </c>
      <c r="AD15" s="16" t="s">
        <v>33</v>
      </c>
      <c r="AE15" s="14"/>
      <c r="AF15" s="15"/>
      <c r="AG15" s="16"/>
      <c r="AH15" s="17"/>
      <c r="AI15" s="18"/>
      <c r="AJ15" s="19"/>
      <c r="AK15" s="64">
        <f t="shared" si="0"/>
        <v>240</v>
      </c>
      <c r="AL15" s="74">
        <f t="shared" si="1"/>
        <v>8</v>
      </c>
    </row>
    <row r="16" spans="1:41" customFormat="1" ht="12.95" customHeight="1" thickBot="1" x14ac:dyDescent="0.3">
      <c r="A16" s="265" t="s">
        <v>202</v>
      </c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266"/>
      <c r="W16" s="266"/>
      <c r="X16" s="266"/>
      <c r="Y16" s="266"/>
      <c r="Z16" s="266"/>
      <c r="AA16" s="266"/>
      <c r="AB16" s="266"/>
      <c r="AC16" s="266"/>
      <c r="AD16" s="266"/>
      <c r="AE16" s="266"/>
      <c r="AF16" s="266"/>
      <c r="AG16" s="266"/>
      <c r="AH16" s="266"/>
      <c r="AI16" s="266"/>
      <c r="AJ16" s="267"/>
      <c r="AK16" s="116">
        <f>SUM(AK8:AK15)</f>
        <v>990</v>
      </c>
      <c r="AL16" s="80">
        <f>SUM(AL8:AL15)</f>
        <v>60</v>
      </c>
    </row>
    <row r="17" spans="1:41" customFormat="1" ht="12.95" customHeight="1" thickBot="1" x14ac:dyDescent="0.3">
      <c r="A17" s="237" t="s">
        <v>203</v>
      </c>
      <c r="B17" s="238"/>
      <c r="C17" s="238"/>
      <c r="D17" s="238"/>
      <c r="E17" s="238"/>
      <c r="F17" s="239"/>
      <c r="G17" s="268"/>
      <c r="H17" s="269"/>
      <c r="I17" s="269"/>
      <c r="J17" s="269"/>
      <c r="K17" s="269"/>
      <c r="L17" s="269"/>
      <c r="M17" s="269"/>
      <c r="N17" s="269"/>
      <c r="O17" s="269"/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  <c r="AD17" s="269"/>
      <c r="AE17" s="269"/>
      <c r="AF17" s="269"/>
      <c r="AG17" s="269"/>
      <c r="AH17" s="269"/>
      <c r="AI17" s="269"/>
      <c r="AJ17" s="270"/>
      <c r="AK17" s="271"/>
      <c r="AL17" s="272"/>
    </row>
    <row r="18" spans="1:41" s="1" customFormat="1" ht="12.95" customHeight="1" x14ac:dyDescent="0.25">
      <c r="A18" s="71" t="s">
        <v>48</v>
      </c>
      <c r="B18" s="198" t="s">
        <v>258</v>
      </c>
      <c r="C18" s="69" t="s">
        <v>96</v>
      </c>
      <c r="D18" s="69" t="s">
        <v>83</v>
      </c>
      <c r="E18" s="69" t="s">
        <v>33</v>
      </c>
      <c r="F18" s="70">
        <v>60</v>
      </c>
      <c r="G18" s="86">
        <v>2</v>
      </c>
      <c r="H18" s="76">
        <v>4</v>
      </c>
      <c r="I18" s="87" t="s">
        <v>32</v>
      </c>
      <c r="J18" s="86">
        <v>2</v>
      </c>
      <c r="K18" s="76">
        <v>4</v>
      </c>
      <c r="L18" s="87" t="s">
        <v>32</v>
      </c>
      <c r="M18" s="86">
        <v>2</v>
      </c>
      <c r="N18" s="76">
        <v>4</v>
      </c>
      <c r="O18" s="87" t="s">
        <v>32</v>
      </c>
      <c r="P18" s="86">
        <v>2</v>
      </c>
      <c r="Q18" s="76">
        <v>4</v>
      </c>
      <c r="R18" s="87" t="s">
        <v>32</v>
      </c>
      <c r="S18" s="86">
        <v>2</v>
      </c>
      <c r="T18" s="76">
        <v>4</v>
      </c>
      <c r="U18" s="87" t="s">
        <v>32</v>
      </c>
      <c r="V18" s="86">
        <v>2</v>
      </c>
      <c r="W18" s="76">
        <v>4</v>
      </c>
      <c r="X18" s="87" t="s">
        <v>32</v>
      </c>
      <c r="Y18" s="86">
        <v>2</v>
      </c>
      <c r="Z18" s="76">
        <v>4</v>
      </c>
      <c r="AA18" s="87" t="s">
        <v>32</v>
      </c>
      <c r="AB18" s="86">
        <v>2</v>
      </c>
      <c r="AC18" s="76">
        <v>4</v>
      </c>
      <c r="AD18" s="87" t="s">
        <v>32</v>
      </c>
      <c r="AE18" s="8"/>
      <c r="AF18" s="9"/>
      <c r="AG18" s="10"/>
      <c r="AH18" s="11"/>
      <c r="AI18" s="12"/>
      <c r="AJ18" s="13"/>
      <c r="AK18" s="63">
        <f t="shared" ref="AK18" si="4">SUM(G18,J18,M18,P18,S18,V18,Y18,AB18,AE18,AH18)*15</f>
        <v>240</v>
      </c>
      <c r="AL18" s="72">
        <f t="shared" ref="AL18" si="5">SUM(H18,K18,N18,Q18,T18,W18,Z18,AC18,AF18,AI18)</f>
        <v>32</v>
      </c>
      <c r="AM18" s="4"/>
      <c r="AN18" s="4"/>
      <c r="AO18" s="4"/>
    </row>
    <row r="19" spans="1:41" s="1" customFormat="1" ht="12.95" customHeight="1" x14ac:dyDescent="0.25">
      <c r="A19" s="73" t="s">
        <v>63</v>
      </c>
      <c r="B19" s="190" t="s">
        <v>259</v>
      </c>
      <c r="C19" s="38" t="s">
        <v>260</v>
      </c>
      <c r="D19" s="31"/>
      <c r="E19" s="31"/>
      <c r="F19" s="32"/>
      <c r="G19" s="14"/>
      <c r="H19" s="15"/>
      <c r="I19" s="16"/>
      <c r="J19" s="14"/>
      <c r="K19" s="15"/>
      <c r="L19" s="16"/>
      <c r="M19" s="14"/>
      <c r="N19" s="15"/>
      <c r="O19" s="16"/>
      <c r="P19" s="14"/>
      <c r="Q19" s="15"/>
      <c r="R19" s="16"/>
      <c r="S19" s="14"/>
      <c r="T19" s="15"/>
      <c r="U19" s="16"/>
      <c r="V19" s="14"/>
      <c r="W19" s="15"/>
      <c r="X19" s="16"/>
      <c r="Y19" s="14"/>
      <c r="Z19" s="15"/>
      <c r="AA19" s="16"/>
      <c r="AB19" s="14">
        <v>0</v>
      </c>
      <c r="AC19" s="15">
        <v>2</v>
      </c>
      <c r="AD19" s="16" t="s">
        <v>40</v>
      </c>
      <c r="AE19" s="14"/>
      <c r="AF19" s="15"/>
      <c r="AG19" s="16"/>
      <c r="AH19" s="17"/>
      <c r="AI19" s="18"/>
      <c r="AJ19" s="19"/>
      <c r="AK19" s="64">
        <f t="shared" ref="AK19:AK20" si="6">SUM(G19,J19,M19,P19,S19,V19,Y19,AB19,AE19,AH19)*15</f>
        <v>0</v>
      </c>
      <c r="AL19" s="74">
        <f t="shared" ref="AL19:AL20" si="7">SUM(H19,K19,N19,Q19,T19,W19,Z19,AC19,AF19,AI19)</f>
        <v>2</v>
      </c>
    </row>
    <row r="20" spans="1:41" s="1" customFormat="1" ht="12.95" customHeight="1" x14ac:dyDescent="0.25">
      <c r="A20" s="73" t="s">
        <v>80</v>
      </c>
      <c r="B20" s="190" t="s">
        <v>261</v>
      </c>
      <c r="C20" s="31" t="s">
        <v>96</v>
      </c>
      <c r="D20" s="31" t="s">
        <v>83</v>
      </c>
      <c r="E20" s="31" t="s">
        <v>33</v>
      </c>
      <c r="F20" s="32">
        <v>60</v>
      </c>
      <c r="G20" s="14">
        <v>0.5</v>
      </c>
      <c r="H20" s="15">
        <v>2</v>
      </c>
      <c r="I20" s="16" t="s">
        <v>32</v>
      </c>
      <c r="J20" s="14">
        <v>0.5</v>
      </c>
      <c r="K20" s="15">
        <v>2</v>
      </c>
      <c r="L20" s="16" t="s">
        <v>32</v>
      </c>
      <c r="M20" s="14">
        <v>0.5</v>
      </c>
      <c r="N20" s="15">
        <v>2</v>
      </c>
      <c r="O20" s="16" t="s">
        <v>32</v>
      </c>
      <c r="P20" s="14">
        <v>0.5</v>
      </c>
      <c r="Q20" s="15">
        <v>2</v>
      </c>
      <c r="R20" s="16" t="s">
        <v>32</v>
      </c>
      <c r="S20" s="14">
        <v>0.5</v>
      </c>
      <c r="T20" s="15">
        <v>2</v>
      </c>
      <c r="U20" s="16" t="s">
        <v>32</v>
      </c>
      <c r="V20" s="14">
        <v>0.5</v>
      </c>
      <c r="W20" s="15">
        <v>2</v>
      </c>
      <c r="X20" s="16" t="s">
        <v>32</v>
      </c>
      <c r="Y20" s="14">
        <v>0.5</v>
      </c>
      <c r="Z20" s="15">
        <v>2</v>
      </c>
      <c r="AA20" s="16" t="s">
        <v>32</v>
      </c>
      <c r="AB20" s="14">
        <v>0.5</v>
      </c>
      <c r="AC20" s="15">
        <v>2</v>
      </c>
      <c r="AD20" s="16" t="s">
        <v>32</v>
      </c>
      <c r="AE20" s="14"/>
      <c r="AF20" s="15"/>
      <c r="AG20" s="16"/>
      <c r="AH20" s="17"/>
      <c r="AI20" s="18"/>
      <c r="AJ20" s="19"/>
      <c r="AK20" s="64">
        <f t="shared" si="6"/>
        <v>60</v>
      </c>
      <c r="AL20" s="74">
        <f t="shared" si="7"/>
        <v>16</v>
      </c>
    </row>
    <row r="21" spans="1:41" s="1" customFormat="1" ht="12.95" customHeight="1" x14ac:dyDescent="0.25">
      <c r="A21" s="73" t="s">
        <v>56</v>
      </c>
      <c r="B21" s="190" t="s">
        <v>262</v>
      </c>
      <c r="C21" s="38" t="s">
        <v>96</v>
      </c>
      <c r="D21" s="38" t="s">
        <v>84</v>
      </c>
      <c r="E21" s="38" t="s">
        <v>88</v>
      </c>
      <c r="F21" s="39">
        <v>60</v>
      </c>
      <c r="G21" s="42">
        <v>1</v>
      </c>
      <c r="H21" s="44">
        <v>1</v>
      </c>
      <c r="I21" s="43" t="s">
        <v>33</v>
      </c>
      <c r="J21" s="42">
        <v>1</v>
      </c>
      <c r="K21" s="44">
        <v>1</v>
      </c>
      <c r="L21" s="43" t="s">
        <v>33</v>
      </c>
      <c r="M21" s="42">
        <v>1</v>
      </c>
      <c r="N21" s="44">
        <v>1</v>
      </c>
      <c r="O21" s="43" t="s">
        <v>33</v>
      </c>
      <c r="P21" s="42">
        <v>1</v>
      </c>
      <c r="Q21" s="44">
        <v>1</v>
      </c>
      <c r="R21" s="43" t="s">
        <v>33</v>
      </c>
      <c r="S21" s="42">
        <v>1</v>
      </c>
      <c r="T21" s="44">
        <v>1</v>
      </c>
      <c r="U21" s="43" t="s">
        <v>33</v>
      </c>
      <c r="V21" s="42">
        <v>1</v>
      </c>
      <c r="W21" s="44">
        <v>1</v>
      </c>
      <c r="X21" s="43" t="s">
        <v>33</v>
      </c>
      <c r="Y21" s="14"/>
      <c r="Z21" s="15"/>
      <c r="AA21" s="16"/>
      <c r="AB21" s="14"/>
      <c r="AC21" s="15"/>
      <c r="AD21" s="16"/>
      <c r="AE21" s="14"/>
      <c r="AF21" s="15"/>
      <c r="AG21" s="16"/>
      <c r="AH21" s="17"/>
      <c r="AI21" s="18"/>
      <c r="AJ21" s="19"/>
      <c r="AK21" s="64">
        <f>SUM(G21,J21,M21,P21,S21,V21,Y21,AB21,AE21,AH21)*15</f>
        <v>90</v>
      </c>
      <c r="AL21" s="74">
        <f>SUM(H21,K21,N21,Q21,T21,W21,Z21,AC21,AF21,AI21)</f>
        <v>6</v>
      </c>
    </row>
    <row r="22" spans="1:41" s="1" customFormat="1" ht="12.95" customHeight="1" x14ac:dyDescent="0.25">
      <c r="A22" s="73" t="s">
        <v>54</v>
      </c>
      <c r="B22" s="190" t="s">
        <v>263</v>
      </c>
      <c r="C22" s="38" t="s">
        <v>96</v>
      </c>
      <c r="D22" s="38" t="s">
        <v>84</v>
      </c>
      <c r="E22" s="38" t="s">
        <v>33</v>
      </c>
      <c r="F22" s="39">
        <v>60</v>
      </c>
      <c r="G22" s="42">
        <v>2</v>
      </c>
      <c r="H22" s="44">
        <v>1</v>
      </c>
      <c r="I22" s="43" t="s">
        <v>33</v>
      </c>
      <c r="J22" s="42">
        <v>2</v>
      </c>
      <c r="K22" s="44">
        <v>1</v>
      </c>
      <c r="L22" s="43" t="s">
        <v>33</v>
      </c>
      <c r="M22" s="42">
        <v>2</v>
      </c>
      <c r="N22" s="44">
        <v>1</v>
      </c>
      <c r="O22" s="43" t="s">
        <v>33</v>
      </c>
      <c r="P22" s="42">
        <v>2</v>
      </c>
      <c r="Q22" s="44">
        <v>1</v>
      </c>
      <c r="R22" s="43" t="s">
        <v>33</v>
      </c>
      <c r="S22" s="14"/>
      <c r="T22" s="15"/>
      <c r="U22" s="16"/>
      <c r="V22" s="14"/>
      <c r="W22" s="15"/>
      <c r="X22" s="16"/>
      <c r="Y22" s="14"/>
      <c r="Z22" s="15"/>
      <c r="AA22" s="16"/>
      <c r="AB22" s="14"/>
      <c r="AC22" s="15"/>
      <c r="AD22" s="16"/>
      <c r="AE22" s="14"/>
      <c r="AF22" s="15"/>
      <c r="AG22" s="16"/>
      <c r="AH22" s="17"/>
      <c r="AI22" s="18"/>
      <c r="AJ22" s="19"/>
      <c r="AK22" s="64">
        <f>SUM(G22,J22,M22,P22,S22,V22,Y22,AB22,AE22,AH22)*15</f>
        <v>120</v>
      </c>
      <c r="AL22" s="74">
        <f>SUM(H22,K22,N22,Q22,T22,W22,Z22,AC22,AF22,AI22)</f>
        <v>4</v>
      </c>
    </row>
    <row r="23" spans="1:41" s="1" customFormat="1" ht="12.95" customHeight="1" x14ac:dyDescent="0.25">
      <c r="A23" s="95" t="s">
        <v>36</v>
      </c>
      <c r="B23" s="190" t="s">
        <v>409</v>
      </c>
      <c r="C23" s="38" t="s">
        <v>96</v>
      </c>
      <c r="D23" s="38" t="s">
        <v>83</v>
      </c>
      <c r="E23" s="38" t="s">
        <v>33</v>
      </c>
      <c r="F23" s="39">
        <v>60</v>
      </c>
      <c r="G23" s="42">
        <v>0.5</v>
      </c>
      <c r="H23" s="44">
        <v>1</v>
      </c>
      <c r="I23" s="43" t="s">
        <v>33</v>
      </c>
      <c r="J23" s="42">
        <v>0.5</v>
      </c>
      <c r="K23" s="44">
        <v>1</v>
      </c>
      <c r="L23" s="43" t="s">
        <v>33</v>
      </c>
      <c r="M23" s="42">
        <v>0.5</v>
      </c>
      <c r="N23" s="44">
        <v>1</v>
      </c>
      <c r="O23" s="43" t="s">
        <v>33</v>
      </c>
      <c r="P23" s="42">
        <v>0.5</v>
      </c>
      <c r="Q23" s="44">
        <v>1</v>
      </c>
      <c r="R23" s="43" t="s">
        <v>33</v>
      </c>
      <c r="S23" s="14"/>
      <c r="T23" s="15"/>
      <c r="U23" s="16"/>
      <c r="V23" s="14"/>
      <c r="W23" s="15"/>
      <c r="X23" s="16"/>
      <c r="Y23" s="14"/>
      <c r="Z23" s="15"/>
      <c r="AA23" s="16"/>
      <c r="AB23" s="14"/>
      <c r="AC23" s="15"/>
      <c r="AD23" s="16"/>
      <c r="AE23" s="14"/>
      <c r="AF23" s="15"/>
      <c r="AG23" s="16"/>
      <c r="AH23" s="17"/>
      <c r="AI23" s="18"/>
      <c r="AJ23" s="19"/>
      <c r="AK23" s="64">
        <f>SUM(G23,J23,M23,P23,S23,V23,Y23,AB23,AE23,AH23)*15</f>
        <v>30</v>
      </c>
      <c r="AL23" s="74">
        <f>SUM(H23,K23,N23,Q23,T23,W23,Z23,AC23,AF23,AI23)</f>
        <v>4</v>
      </c>
    </row>
    <row r="24" spans="1:41" s="1" customFormat="1" ht="12.95" customHeight="1" x14ac:dyDescent="0.25">
      <c r="A24" s="73" t="s">
        <v>55</v>
      </c>
      <c r="B24" s="190" t="s">
        <v>264</v>
      </c>
      <c r="C24" s="38" t="s">
        <v>96</v>
      </c>
      <c r="D24" s="38" t="s">
        <v>84</v>
      </c>
      <c r="E24" s="38" t="s">
        <v>33</v>
      </c>
      <c r="F24" s="39">
        <v>60</v>
      </c>
      <c r="G24" s="42"/>
      <c r="H24" s="44"/>
      <c r="I24" s="43"/>
      <c r="J24" s="42"/>
      <c r="K24" s="44"/>
      <c r="L24" s="43"/>
      <c r="M24" s="42"/>
      <c r="N24" s="44"/>
      <c r="O24" s="43"/>
      <c r="P24" s="42"/>
      <c r="Q24" s="44"/>
      <c r="R24" s="43"/>
      <c r="S24" s="42">
        <v>2</v>
      </c>
      <c r="T24" s="44">
        <v>1</v>
      </c>
      <c r="U24" s="43" t="s">
        <v>33</v>
      </c>
      <c r="V24" s="42">
        <v>2</v>
      </c>
      <c r="W24" s="44">
        <v>1</v>
      </c>
      <c r="X24" s="43" t="s">
        <v>33</v>
      </c>
      <c r="Y24" s="42"/>
      <c r="Z24" s="44"/>
      <c r="AA24" s="43"/>
      <c r="AB24" s="42"/>
      <c r="AC24" s="44"/>
      <c r="AD24" s="43"/>
      <c r="AE24" s="14"/>
      <c r="AF24" s="15"/>
      <c r="AG24" s="16"/>
      <c r="AH24" s="17"/>
      <c r="AI24" s="18"/>
      <c r="AJ24" s="19"/>
      <c r="AK24" s="64">
        <f>SUM(G24,J24,M24,P24,S24,V24,Y24,AB24,AE24,AH24)*15</f>
        <v>60</v>
      </c>
      <c r="AL24" s="74">
        <f>SUM(H24,K24,N24,Q24,T24,W24,Z24,AC24,AF24,AI24)</f>
        <v>2</v>
      </c>
    </row>
    <row r="25" spans="1:41" s="1" customFormat="1" ht="12.95" customHeight="1" thickBot="1" x14ac:dyDescent="0.3">
      <c r="A25" s="98" t="s">
        <v>57</v>
      </c>
      <c r="B25" s="199" t="s">
        <v>265</v>
      </c>
      <c r="C25" s="40" t="s">
        <v>96</v>
      </c>
      <c r="D25" s="40" t="s">
        <v>84</v>
      </c>
      <c r="E25" s="40" t="s">
        <v>88</v>
      </c>
      <c r="F25" s="41">
        <v>45</v>
      </c>
      <c r="G25" s="45"/>
      <c r="H25" s="46"/>
      <c r="I25" s="47"/>
      <c r="J25" s="45"/>
      <c r="K25" s="46"/>
      <c r="L25" s="47"/>
      <c r="M25" s="45"/>
      <c r="N25" s="46"/>
      <c r="O25" s="47"/>
      <c r="P25" s="45"/>
      <c r="Q25" s="46"/>
      <c r="R25" s="47"/>
      <c r="S25" s="45"/>
      <c r="T25" s="46"/>
      <c r="U25" s="47"/>
      <c r="V25" s="45"/>
      <c r="W25" s="46"/>
      <c r="X25" s="47"/>
      <c r="Y25" s="45">
        <v>2</v>
      </c>
      <c r="Z25" s="46">
        <v>1</v>
      </c>
      <c r="AA25" s="47" t="s">
        <v>33</v>
      </c>
      <c r="AB25" s="45">
        <v>2</v>
      </c>
      <c r="AC25" s="46">
        <v>1</v>
      </c>
      <c r="AD25" s="47" t="s">
        <v>33</v>
      </c>
      <c r="AE25" s="20"/>
      <c r="AF25" s="21"/>
      <c r="AG25" s="22"/>
      <c r="AH25" s="23"/>
      <c r="AI25" s="24"/>
      <c r="AJ25" s="25"/>
      <c r="AK25" s="65">
        <f t="shared" ref="AK25" si="8">SUM(G25,J25,M25,P25,S25,V25,Y25,AB25,AE25,AH25)*15</f>
        <v>60</v>
      </c>
      <c r="AL25" s="75">
        <f t="shared" ref="AL25" si="9">SUM(H25,K25,N25,Q25,T25,W25,Z25,AC25,AF25,AI25)</f>
        <v>2</v>
      </c>
    </row>
    <row r="26" spans="1:41" customFormat="1" ht="12.95" customHeight="1" thickBot="1" x14ac:dyDescent="0.3">
      <c r="A26" s="265" t="s">
        <v>204</v>
      </c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266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66"/>
      <c r="AI26" s="266"/>
      <c r="AJ26" s="267"/>
      <c r="AK26" s="116">
        <f>SUM(AK18:AK25)</f>
        <v>660</v>
      </c>
      <c r="AL26" s="80">
        <f>SUM(AL18:AL25)</f>
        <v>68</v>
      </c>
    </row>
    <row r="27" spans="1:41" customFormat="1" ht="12.95" customHeight="1" thickBot="1" x14ac:dyDescent="0.3">
      <c r="A27" s="237" t="s">
        <v>205</v>
      </c>
      <c r="B27" s="238"/>
      <c r="C27" s="238"/>
      <c r="D27" s="238"/>
      <c r="E27" s="238"/>
      <c r="F27" s="239"/>
      <c r="G27" s="268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9"/>
      <c r="AC27" s="269"/>
      <c r="AD27" s="269"/>
      <c r="AE27" s="269"/>
      <c r="AF27" s="269"/>
      <c r="AG27" s="269"/>
      <c r="AH27" s="269"/>
      <c r="AI27" s="269"/>
      <c r="AJ27" s="270"/>
      <c r="AK27" s="271"/>
      <c r="AL27" s="272"/>
    </row>
    <row r="28" spans="1:41" s="1" customFormat="1" ht="12.95" customHeight="1" x14ac:dyDescent="0.25">
      <c r="A28" s="97" t="s">
        <v>58</v>
      </c>
      <c r="B28" s="198" t="s">
        <v>266</v>
      </c>
      <c r="C28" s="69" t="s">
        <v>96</v>
      </c>
      <c r="D28" s="69" t="s">
        <v>84</v>
      </c>
      <c r="E28" s="69" t="s">
        <v>88</v>
      </c>
      <c r="F28" s="70">
        <v>45</v>
      </c>
      <c r="G28" s="86">
        <v>1</v>
      </c>
      <c r="H28" s="76">
        <v>1</v>
      </c>
      <c r="I28" s="87" t="s">
        <v>32</v>
      </c>
      <c r="J28" s="86">
        <v>1</v>
      </c>
      <c r="K28" s="76">
        <v>1</v>
      </c>
      <c r="L28" s="87" t="s">
        <v>32</v>
      </c>
      <c r="M28" s="86">
        <v>1</v>
      </c>
      <c r="N28" s="76">
        <v>1</v>
      </c>
      <c r="O28" s="87" t="s">
        <v>32</v>
      </c>
      <c r="P28" s="86">
        <v>1</v>
      </c>
      <c r="Q28" s="76">
        <v>1</v>
      </c>
      <c r="R28" s="87" t="s">
        <v>32</v>
      </c>
      <c r="S28" s="86">
        <v>1</v>
      </c>
      <c r="T28" s="76">
        <v>1</v>
      </c>
      <c r="U28" s="87" t="s">
        <v>32</v>
      </c>
      <c r="V28" s="86">
        <v>1</v>
      </c>
      <c r="W28" s="76">
        <v>1</v>
      </c>
      <c r="X28" s="87" t="s">
        <v>33</v>
      </c>
      <c r="Y28" s="86"/>
      <c r="Z28" s="76"/>
      <c r="AA28" s="87"/>
      <c r="AB28" s="86"/>
      <c r="AC28" s="76"/>
      <c r="AD28" s="87"/>
      <c r="AE28" s="86"/>
      <c r="AF28" s="76"/>
      <c r="AG28" s="87"/>
      <c r="AH28" s="11"/>
      <c r="AI28" s="12"/>
      <c r="AJ28" s="13"/>
      <c r="AK28" s="63">
        <f t="shared" ref="AK28:AK41" si="10">SUM(G28,J28,M28,P28,S28,V28,Y28,AB28,AE28,AH28)*15</f>
        <v>90</v>
      </c>
      <c r="AL28" s="72">
        <f t="shared" ref="AL28:AL41" si="11">SUM(H28,K28,N28,Q28,T28,W28,Z28,AC28,AF28,AI28)</f>
        <v>6</v>
      </c>
    </row>
    <row r="29" spans="1:41" s="1" customFormat="1" ht="12.95" customHeight="1" x14ac:dyDescent="0.25">
      <c r="A29" s="95" t="s">
        <v>69</v>
      </c>
      <c r="B29" s="190" t="s">
        <v>267</v>
      </c>
      <c r="C29" s="38" t="s">
        <v>268</v>
      </c>
      <c r="D29" s="38"/>
      <c r="E29" s="38"/>
      <c r="F29" s="39"/>
      <c r="G29" s="42"/>
      <c r="H29" s="44"/>
      <c r="I29" s="43"/>
      <c r="J29" s="42"/>
      <c r="K29" s="44"/>
      <c r="L29" s="43"/>
      <c r="M29" s="42"/>
      <c r="N29" s="44"/>
      <c r="O29" s="43"/>
      <c r="P29" s="42"/>
      <c r="Q29" s="44"/>
      <c r="R29" s="43"/>
      <c r="S29" s="42"/>
      <c r="T29" s="44"/>
      <c r="U29" s="43"/>
      <c r="V29" s="42">
        <v>0</v>
      </c>
      <c r="W29" s="44">
        <v>1</v>
      </c>
      <c r="X29" s="43" t="s">
        <v>34</v>
      </c>
      <c r="Y29" s="42"/>
      <c r="Z29" s="44"/>
      <c r="AA29" s="43"/>
      <c r="AB29" s="42"/>
      <c r="AC29" s="44"/>
      <c r="AD29" s="43"/>
      <c r="AE29" s="42"/>
      <c r="AF29" s="44"/>
      <c r="AG29" s="43"/>
      <c r="AH29" s="17"/>
      <c r="AI29" s="18"/>
      <c r="AJ29" s="19"/>
      <c r="AK29" s="64">
        <f t="shared" si="10"/>
        <v>0</v>
      </c>
      <c r="AL29" s="74">
        <f t="shared" si="11"/>
        <v>1</v>
      </c>
    </row>
    <row r="30" spans="1:41" s="1" customFormat="1" ht="12.95" customHeight="1" x14ac:dyDescent="0.25">
      <c r="A30" s="95" t="s">
        <v>59</v>
      </c>
      <c r="B30" s="190" t="s">
        <v>269</v>
      </c>
      <c r="C30" s="38" t="s">
        <v>96</v>
      </c>
      <c r="D30" s="38" t="s">
        <v>84</v>
      </c>
      <c r="E30" s="38" t="s">
        <v>88</v>
      </c>
      <c r="F30" s="39">
        <v>45</v>
      </c>
      <c r="G30" s="42">
        <v>2</v>
      </c>
      <c r="H30" s="44">
        <v>2</v>
      </c>
      <c r="I30" s="43" t="s">
        <v>32</v>
      </c>
      <c r="J30" s="42">
        <v>2</v>
      </c>
      <c r="K30" s="44">
        <v>2</v>
      </c>
      <c r="L30" s="43" t="s">
        <v>32</v>
      </c>
      <c r="M30" s="42">
        <v>2</v>
      </c>
      <c r="N30" s="44">
        <v>2</v>
      </c>
      <c r="O30" s="43" t="s">
        <v>32</v>
      </c>
      <c r="P30" s="42">
        <v>2</v>
      </c>
      <c r="Q30" s="44">
        <v>2</v>
      </c>
      <c r="R30" s="43" t="s">
        <v>32</v>
      </c>
      <c r="S30" s="42">
        <v>2</v>
      </c>
      <c r="T30" s="44">
        <v>2</v>
      </c>
      <c r="U30" s="43" t="s">
        <v>32</v>
      </c>
      <c r="V30" s="42">
        <v>2</v>
      </c>
      <c r="W30" s="44">
        <v>2</v>
      </c>
      <c r="X30" s="43" t="s">
        <v>33</v>
      </c>
      <c r="Y30" s="42"/>
      <c r="Z30" s="44"/>
      <c r="AA30" s="43"/>
      <c r="AB30" s="42"/>
      <c r="AC30" s="44"/>
      <c r="AD30" s="43"/>
      <c r="AE30" s="42"/>
      <c r="AF30" s="44"/>
      <c r="AG30" s="43"/>
      <c r="AH30" s="17"/>
      <c r="AI30" s="18"/>
      <c r="AJ30" s="19"/>
      <c r="AK30" s="64">
        <f t="shared" si="10"/>
        <v>180</v>
      </c>
      <c r="AL30" s="74">
        <f t="shared" si="11"/>
        <v>12</v>
      </c>
    </row>
    <row r="31" spans="1:41" s="1" customFormat="1" ht="12.95" customHeight="1" x14ac:dyDescent="0.25">
      <c r="A31" s="95" t="s">
        <v>64</v>
      </c>
      <c r="B31" s="190" t="s">
        <v>270</v>
      </c>
      <c r="C31" s="38" t="s">
        <v>271</v>
      </c>
      <c r="D31" s="38"/>
      <c r="E31" s="38"/>
      <c r="F31" s="39"/>
      <c r="G31" s="42"/>
      <c r="H31" s="44"/>
      <c r="I31" s="43"/>
      <c r="J31" s="42"/>
      <c r="K31" s="44"/>
      <c r="L31" s="43"/>
      <c r="M31" s="42"/>
      <c r="N31" s="44"/>
      <c r="O31" s="43"/>
      <c r="P31" s="42"/>
      <c r="Q31" s="44"/>
      <c r="R31" s="43"/>
      <c r="S31" s="42"/>
      <c r="T31" s="44"/>
      <c r="U31" s="43"/>
      <c r="V31" s="42">
        <v>0</v>
      </c>
      <c r="W31" s="44">
        <v>1</v>
      </c>
      <c r="X31" s="43" t="s">
        <v>34</v>
      </c>
      <c r="Y31" s="42"/>
      <c r="Z31" s="44"/>
      <c r="AA31" s="43"/>
      <c r="AB31" s="42"/>
      <c r="AC31" s="44"/>
      <c r="AD31" s="43"/>
      <c r="AE31" s="42"/>
      <c r="AF31" s="44"/>
      <c r="AG31" s="43"/>
      <c r="AH31" s="17"/>
      <c r="AI31" s="18"/>
      <c r="AJ31" s="19"/>
      <c r="AK31" s="64">
        <f t="shared" si="10"/>
        <v>0</v>
      </c>
      <c r="AL31" s="74">
        <f t="shared" si="11"/>
        <v>1</v>
      </c>
    </row>
    <row r="32" spans="1:41" s="1" customFormat="1" ht="12.95" customHeight="1" x14ac:dyDescent="0.25">
      <c r="A32" s="95" t="s">
        <v>35</v>
      </c>
      <c r="B32" s="190" t="s">
        <v>272</v>
      </c>
      <c r="C32" s="38" t="s">
        <v>273</v>
      </c>
      <c r="D32" s="38" t="s">
        <v>84</v>
      </c>
      <c r="E32" s="38" t="s">
        <v>88</v>
      </c>
      <c r="F32" s="39">
        <v>45</v>
      </c>
      <c r="G32" s="42"/>
      <c r="H32" s="44"/>
      <c r="I32" s="43"/>
      <c r="J32" s="42"/>
      <c r="K32" s="44"/>
      <c r="L32" s="43"/>
      <c r="M32" s="42"/>
      <c r="N32" s="44"/>
      <c r="O32" s="43"/>
      <c r="P32" s="42"/>
      <c r="Q32" s="44"/>
      <c r="R32" s="43"/>
      <c r="S32" s="42"/>
      <c r="T32" s="44"/>
      <c r="U32" s="43"/>
      <c r="V32" s="42"/>
      <c r="W32" s="44"/>
      <c r="X32" s="43"/>
      <c r="Y32" s="42">
        <v>2</v>
      </c>
      <c r="Z32" s="44">
        <v>2</v>
      </c>
      <c r="AA32" s="43" t="s">
        <v>33</v>
      </c>
      <c r="AB32" s="42">
        <v>2</v>
      </c>
      <c r="AC32" s="44">
        <v>2</v>
      </c>
      <c r="AD32" s="43" t="s">
        <v>33</v>
      </c>
      <c r="AE32" s="42"/>
      <c r="AF32" s="44"/>
      <c r="AG32" s="43"/>
      <c r="AH32" s="17"/>
      <c r="AI32" s="18"/>
      <c r="AJ32" s="19"/>
      <c r="AK32" s="64">
        <f t="shared" si="10"/>
        <v>60</v>
      </c>
      <c r="AL32" s="74">
        <f t="shared" si="11"/>
        <v>4</v>
      </c>
    </row>
    <row r="33" spans="1:38" s="1" customFormat="1" ht="12.95" customHeight="1" x14ac:dyDescent="0.25">
      <c r="A33" s="73" t="s">
        <v>65</v>
      </c>
      <c r="B33" s="190" t="s">
        <v>274</v>
      </c>
      <c r="C33" s="38" t="s">
        <v>96</v>
      </c>
      <c r="D33" s="31" t="s">
        <v>84</v>
      </c>
      <c r="E33" s="31" t="s">
        <v>88</v>
      </c>
      <c r="F33" s="32">
        <v>45</v>
      </c>
      <c r="G33" s="14">
        <v>2</v>
      </c>
      <c r="H33" s="44">
        <v>2</v>
      </c>
      <c r="I33" s="43" t="s">
        <v>32</v>
      </c>
      <c r="J33" s="42">
        <v>2</v>
      </c>
      <c r="K33" s="44">
        <v>2</v>
      </c>
      <c r="L33" s="43" t="s">
        <v>32</v>
      </c>
      <c r="M33" s="14">
        <v>2</v>
      </c>
      <c r="N33" s="15">
        <v>2</v>
      </c>
      <c r="O33" s="16" t="s">
        <v>32</v>
      </c>
      <c r="P33" s="14">
        <v>2</v>
      </c>
      <c r="Q33" s="15">
        <v>2</v>
      </c>
      <c r="R33" s="16" t="s">
        <v>33</v>
      </c>
      <c r="S33" s="14"/>
      <c r="T33" s="15"/>
      <c r="U33" s="16"/>
      <c r="V33" s="14"/>
      <c r="W33" s="15"/>
      <c r="X33" s="16"/>
      <c r="Y33" s="14"/>
      <c r="Z33" s="15"/>
      <c r="AA33" s="16"/>
      <c r="AB33" s="14"/>
      <c r="AC33" s="15"/>
      <c r="AD33" s="16"/>
      <c r="AE33" s="14"/>
      <c r="AF33" s="15"/>
      <c r="AG33" s="16"/>
      <c r="AH33" s="17"/>
      <c r="AI33" s="18"/>
      <c r="AJ33" s="19"/>
      <c r="AK33" s="64">
        <f t="shared" si="10"/>
        <v>120</v>
      </c>
      <c r="AL33" s="74">
        <f t="shared" si="11"/>
        <v>8</v>
      </c>
    </row>
    <row r="34" spans="1:38" s="1" customFormat="1" ht="12.95" customHeight="1" x14ac:dyDescent="0.25">
      <c r="A34" s="73" t="s">
        <v>66</v>
      </c>
      <c r="B34" s="190" t="s">
        <v>275</v>
      </c>
      <c r="C34" s="38" t="s">
        <v>276</v>
      </c>
      <c r="D34" s="31"/>
      <c r="E34" s="31"/>
      <c r="F34" s="32"/>
      <c r="G34" s="14"/>
      <c r="H34" s="15"/>
      <c r="I34" s="16"/>
      <c r="J34" s="14"/>
      <c r="K34" s="15"/>
      <c r="L34" s="16"/>
      <c r="M34" s="14"/>
      <c r="N34" s="15"/>
      <c r="O34" s="16"/>
      <c r="P34" s="42">
        <v>0</v>
      </c>
      <c r="Q34" s="44">
        <v>1</v>
      </c>
      <c r="R34" s="43" t="s">
        <v>34</v>
      </c>
      <c r="S34" s="14"/>
      <c r="T34" s="15"/>
      <c r="U34" s="16"/>
      <c r="V34" s="14"/>
      <c r="W34" s="15"/>
      <c r="X34" s="16"/>
      <c r="Y34" s="14"/>
      <c r="Z34" s="15"/>
      <c r="AA34" s="16"/>
      <c r="AB34" s="14"/>
      <c r="AC34" s="15"/>
      <c r="AD34" s="16"/>
      <c r="AE34" s="14"/>
      <c r="AF34" s="15"/>
      <c r="AG34" s="16"/>
      <c r="AH34" s="17"/>
      <c r="AI34" s="18"/>
      <c r="AJ34" s="19"/>
      <c r="AK34" s="64">
        <f t="shared" si="10"/>
        <v>0</v>
      </c>
      <c r="AL34" s="74">
        <f t="shared" si="11"/>
        <v>1</v>
      </c>
    </row>
    <row r="35" spans="1:38" s="1" customFormat="1" ht="12.95" customHeight="1" x14ac:dyDescent="0.25">
      <c r="A35" s="73" t="s">
        <v>67</v>
      </c>
      <c r="B35" s="190" t="s">
        <v>277</v>
      </c>
      <c r="C35" s="38" t="s">
        <v>96</v>
      </c>
      <c r="D35" s="38" t="s">
        <v>84</v>
      </c>
      <c r="E35" s="38" t="s">
        <v>89</v>
      </c>
      <c r="F35" s="39">
        <v>45</v>
      </c>
      <c r="G35" s="42">
        <v>2</v>
      </c>
      <c r="H35" s="44">
        <v>2</v>
      </c>
      <c r="I35" s="43" t="s">
        <v>32</v>
      </c>
      <c r="J35" s="42">
        <v>2</v>
      </c>
      <c r="K35" s="44">
        <v>2</v>
      </c>
      <c r="L35" s="43" t="s">
        <v>32</v>
      </c>
      <c r="M35" s="42">
        <v>2</v>
      </c>
      <c r="N35" s="44">
        <v>2</v>
      </c>
      <c r="O35" s="43" t="s">
        <v>32</v>
      </c>
      <c r="P35" s="42">
        <v>2</v>
      </c>
      <c r="Q35" s="44">
        <v>2</v>
      </c>
      <c r="R35" s="43" t="s">
        <v>32</v>
      </c>
      <c r="S35" s="42">
        <v>1</v>
      </c>
      <c r="T35" s="44">
        <v>1</v>
      </c>
      <c r="U35" s="43" t="s">
        <v>32</v>
      </c>
      <c r="V35" s="42">
        <v>1</v>
      </c>
      <c r="W35" s="44">
        <v>1</v>
      </c>
      <c r="X35" s="43" t="s">
        <v>33</v>
      </c>
      <c r="Y35" s="14"/>
      <c r="Z35" s="15"/>
      <c r="AA35" s="16"/>
      <c r="AB35" s="14"/>
      <c r="AC35" s="15"/>
      <c r="AD35" s="16"/>
      <c r="AE35" s="14"/>
      <c r="AF35" s="15"/>
      <c r="AG35" s="16"/>
      <c r="AH35" s="17"/>
      <c r="AI35" s="18"/>
      <c r="AJ35" s="19"/>
      <c r="AK35" s="64">
        <f t="shared" si="10"/>
        <v>150</v>
      </c>
      <c r="AL35" s="74">
        <f t="shared" si="11"/>
        <v>10</v>
      </c>
    </row>
    <row r="36" spans="1:38" s="1" customFormat="1" ht="12.95" customHeight="1" x14ac:dyDescent="0.25">
      <c r="A36" s="73" t="s">
        <v>68</v>
      </c>
      <c r="B36" s="190" t="s">
        <v>278</v>
      </c>
      <c r="C36" s="38" t="s">
        <v>279</v>
      </c>
      <c r="D36" s="38"/>
      <c r="E36" s="38"/>
      <c r="F36" s="39"/>
      <c r="G36" s="42"/>
      <c r="H36" s="44"/>
      <c r="I36" s="43"/>
      <c r="J36" s="42"/>
      <c r="K36" s="44"/>
      <c r="L36" s="43"/>
      <c r="M36" s="42"/>
      <c r="N36" s="44"/>
      <c r="O36" s="43"/>
      <c r="P36" s="42"/>
      <c r="Q36" s="44"/>
      <c r="R36" s="43"/>
      <c r="S36" s="42"/>
      <c r="T36" s="44"/>
      <c r="U36" s="43"/>
      <c r="V36" s="42">
        <v>0</v>
      </c>
      <c r="W36" s="44">
        <v>1</v>
      </c>
      <c r="X36" s="43" t="s">
        <v>34</v>
      </c>
      <c r="Y36" s="14"/>
      <c r="Z36" s="15"/>
      <c r="AA36" s="16"/>
      <c r="AB36" s="14"/>
      <c r="AC36" s="15"/>
      <c r="AD36" s="16"/>
      <c r="AE36" s="14"/>
      <c r="AF36" s="15"/>
      <c r="AG36" s="16"/>
      <c r="AH36" s="17"/>
      <c r="AI36" s="18"/>
      <c r="AJ36" s="19"/>
      <c r="AK36" s="64">
        <f t="shared" si="10"/>
        <v>0</v>
      </c>
      <c r="AL36" s="74">
        <f t="shared" si="11"/>
        <v>1</v>
      </c>
    </row>
    <row r="37" spans="1:38" s="1" customFormat="1" ht="12.95" customHeight="1" x14ac:dyDescent="0.25">
      <c r="A37" s="95" t="s">
        <v>20</v>
      </c>
      <c r="B37" s="190" t="s">
        <v>280</v>
      </c>
      <c r="C37" s="38"/>
      <c r="D37" s="38" t="s">
        <v>84</v>
      </c>
      <c r="E37" s="38" t="s">
        <v>89</v>
      </c>
      <c r="F37" s="39">
        <v>45</v>
      </c>
      <c r="G37" s="42">
        <v>2</v>
      </c>
      <c r="H37" s="44">
        <v>2</v>
      </c>
      <c r="I37" s="43" t="s">
        <v>32</v>
      </c>
      <c r="J37" s="42">
        <v>2</v>
      </c>
      <c r="K37" s="44">
        <v>2</v>
      </c>
      <c r="L37" s="43" t="s">
        <v>32</v>
      </c>
      <c r="M37" s="42">
        <v>2</v>
      </c>
      <c r="N37" s="44">
        <v>2</v>
      </c>
      <c r="O37" s="43" t="s">
        <v>32</v>
      </c>
      <c r="P37" s="42">
        <v>2</v>
      </c>
      <c r="Q37" s="44">
        <v>2</v>
      </c>
      <c r="R37" s="43" t="s">
        <v>32</v>
      </c>
      <c r="S37" s="42">
        <v>2</v>
      </c>
      <c r="T37" s="44">
        <v>2</v>
      </c>
      <c r="U37" s="43" t="s">
        <v>32</v>
      </c>
      <c r="V37" s="42">
        <v>2</v>
      </c>
      <c r="W37" s="44">
        <v>2</v>
      </c>
      <c r="X37" s="43" t="s">
        <v>32</v>
      </c>
      <c r="Y37" s="42"/>
      <c r="Z37" s="44"/>
      <c r="AA37" s="43"/>
      <c r="AB37" s="42"/>
      <c r="AC37" s="44"/>
      <c r="AD37" s="43"/>
      <c r="AE37" s="42"/>
      <c r="AF37" s="44"/>
      <c r="AG37" s="43"/>
      <c r="AH37" s="17"/>
      <c r="AI37" s="18"/>
      <c r="AJ37" s="19"/>
      <c r="AK37" s="64">
        <f t="shared" si="10"/>
        <v>180</v>
      </c>
      <c r="AL37" s="74">
        <f t="shared" si="11"/>
        <v>12</v>
      </c>
    </row>
    <row r="38" spans="1:38" s="1" customFormat="1" ht="12.95" customHeight="1" x14ac:dyDescent="0.25">
      <c r="A38" s="95" t="s">
        <v>28</v>
      </c>
      <c r="B38" s="190" t="s">
        <v>281</v>
      </c>
      <c r="C38" s="38"/>
      <c r="D38" s="38" t="s">
        <v>84</v>
      </c>
      <c r="E38" s="38" t="s">
        <v>89</v>
      </c>
      <c r="F38" s="39">
        <v>45</v>
      </c>
      <c r="G38" s="42"/>
      <c r="H38" s="44"/>
      <c r="I38" s="43"/>
      <c r="J38" s="42"/>
      <c r="K38" s="44"/>
      <c r="L38" s="43"/>
      <c r="M38" s="42"/>
      <c r="N38" s="44"/>
      <c r="O38" s="43"/>
      <c r="P38" s="42"/>
      <c r="Q38" s="44"/>
      <c r="R38" s="43"/>
      <c r="S38" s="42"/>
      <c r="T38" s="44"/>
      <c r="U38" s="43"/>
      <c r="V38" s="42">
        <v>1</v>
      </c>
      <c r="W38" s="44">
        <v>2</v>
      </c>
      <c r="X38" s="43" t="s">
        <v>32</v>
      </c>
      <c r="Y38" s="42"/>
      <c r="Z38" s="44"/>
      <c r="AA38" s="43"/>
      <c r="AB38" s="42"/>
      <c r="AC38" s="44"/>
      <c r="AD38" s="43"/>
      <c r="AE38" s="42"/>
      <c r="AF38" s="44"/>
      <c r="AG38" s="43"/>
      <c r="AH38" s="17"/>
      <c r="AI38" s="18"/>
      <c r="AJ38" s="19"/>
      <c r="AK38" s="64">
        <f t="shared" si="10"/>
        <v>15</v>
      </c>
      <c r="AL38" s="74">
        <f t="shared" si="11"/>
        <v>2</v>
      </c>
    </row>
    <row r="39" spans="1:38" s="1" customFormat="1" ht="12.95" customHeight="1" x14ac:dyDescent="0.25">
      <c r="A39" s="95" t="s">
        <v>29</v>
      </c>
      <c r="B39" s="190" t="s">
        <v>572</v>
      </c>
      <c r="C39" s="38" t="s">
        <v>96</v>
      </c>
      <c r="D39" s="38" t="s">
        <v>84</v>
      </c>
      <c r="E39" s="38" t="s">
        <v>89</v>
      </c>
      <c r="F39" s="39">
        <v>45</v>
      </c>
      <c r="G39" s="42">
        <v>1</v>
      </c>
      <c r="H39" s="44">
        <v>1</v>
      </c>
      <c r="I39" s="43" t="s">
        <v>33</v>
      </c>
      <c r="J39" s="42">
        <v>1</v>
      </c>
      <c r="K39" s="44">
        <v>1</v>
      </c>
      <c r="L39" s="43" t="s">
        <v>33</v>
      </c>
      <c r="M39" s="14"/>
      <c r="N39" s="15"/>
      <c r="O39" s="16"/>
      <c r="P39" s="14"/>
      <c r="Q39" s="15"/>
      <c r="R39" s="16"/>
      <c r="S39" s="14"/>
      <c r="T39" s="15"/>
      <c r="U39" s="16"/>
      <c r="V39" s="14"/>
      <c r="W39" s="15"/>
      <c r="X39" s="16"/>
      <c r="Y39" s="14"/>
      <c r="Z39" s="15"/>
      <c r="AA39" s="16"/>
      <c r="AB39" s="14"/>
      <c r="AC39" s="15"/>
      <c r="AD39" s="16"/>
      <c r="AE39" s="14"/>
      <c r="AF39" s="15"/>
      <c r="AG39" s="16"/>
      <c r="AH39" s="17"/>
      <c r="AI39" s="18"/>
      <c r="AJ39" s="19"/>
      <c r="AK39" s="64">
        <f t="shared" si="10"/>
        <v>30</v>
      </c>
      <c r="AL39" s="74">
        <f t="shared" si="11"/>
        <v>2</v>
      </c>
    </row>
    <row r="40" spans="1:38" s="1" customFormat="1" ht="12.95" customHeight="1" x14ac:dyDescent="0.25">
      <c r="A40" s="95" t="s">
        <v>60</v>
      </c>
      <c r="B40" s="190" t="s">
        <v>283</v>
      </c>
      <c r="C40" s="38" t="s">
        <v>96</v>
      </c>
      <c r="D40" s="38" t="s">
        <v>84</v>
      </c>
      <c r="E40" s="38" t="s">
        <v>89</v>
      </c>
      <c r="F40" s="39">
        <v>45</v>
      </c>
      <c r="G40" s="14"/>
      <c r="H40" s="15"/>
      <c r="I40" s="16"/>
      <c r="J40" s="14"/>
      <c r="K40" s="15"/>
      <c r="L40" s="16"/>
      <c r="M40" s="14">
        <v>1</v>
      </c>
      <c r="N40" s="15">
        <v>1</v>
      </c>
      <c r="O40" s="16" t="s">
        <v>32</v>
      </c>
      <c r="P40" s="14">
        <v>1</v>
      </c>
      <c r="Q40" s="15">
        <v>1</v>
      </c>
      <c r="R40" s="16" t="s">
        <v>32</v>
      </c>
      <c r="S40" s="14"/>
      <c r="T40" s="15"/>
      <c r="U40" s="16"/>
      <c r="V40" s="14"/>
      <c r="W40" s="15"/>
      <c r="X40" s="16"/>
      <c r="Y40" s="14"/>
      <c r="Z40" s="15"/>
      <c r="AA40" s="16"/>
      <c r="AB40" s="14"/>
      <c r="AC40" s="15"/>
      <c r="AD40" s="16"/>
      <c r="AE40" s="14"/>
      <c r="AF40" s="15"/>
      <c r="AG40" s="16"/>
      <c r="AH40" s="17"/>
      <c r="AI40" s="18"/>
      <c r="AJ40" s="19"/>
      <c r="AK40" s="64">
        <f t="shared" si="10"/>
        <v>30</v>
      </c>
      <c r="AL40" s="74">
        <f t="shared" si="11"/>
        <v>2</v>
      </c>
    </row>
    <row r="41" spans="1:38" s="1" customFormat="1" ht="12.95" customHeight="1" x14ac:dyDescent="0.25">
      <c r="A41" s="95" t="s">
        <v>21</v>
      </c>
      <c r="B41" s="190" t="s">
        <v>284</v>
      </c>
      <c r="C41" s="38"/>
      <c r="D41" s="38" t="s">
        <v>84</v>
      </c>
      <c r="E41" s="38" t="s">
        <v>89</v>
      </c>
      <c r="F41" s="39">
        <v>45</v>
      </c>
      <c r="G41" s="42">
        <v>1</v>
      </c>
      <c r="H41" s="44">
        <v>1</v>
      </c>
      <c r="I41" s="43" t="s">
        <v>33</v>
      </c>
      <c r="J41" s="42"/>
      <c r="K41" s="44"/>
      <c r="L41" s="43"/>
      <c r="M41" s="42"/>
      <c r="N41" s="44"/>
      <c r="O41" s="43"/>
      <c r="P41" s="42"/>
      <c r="Q41" s="44"/>
      <c r="R41" s="43"/>
      <c r="S41" s="42"/>
      <c r="T41" s="44"/>
      <c r="U41" s="43"/>
      <c r="V41" s="42"/>
      <c r="W41" s="44"/>
      <c r="X41" s="43"/>
      <c r="Y41" s="42"/>
      <c r="Z41" s="44"/>
      <c r="AA41" s="43"/>
      <c r="AB41" s="42"/>
      <c r="AC41" s="44"/>
      <c r="AD41" s="43"/>
      <c r="AE41" s="42"/>
      <c r="AF41" s="44"/>
      <c r="AG41" s="43"/>
      <c r="AH41" s="17"/>
      <c r="AI41" s="18"/>
      <c r="AJ41" s="19"/>
      <c r="AK41" s="64">
        <f t="shared" si="10"/>
        <v>15</v>
      </c>
      <c r="AL41" s="74">
        <f t="shared" si="11"/>
        <v>1</v>
      </c>
    </row>
    <row r="42" spans="1:38" s="1" customFormat="1" ht="12.95" customHeight="1" thickBot="1" x14ac:dyDescent="0.25">
      <c r="A42" s="99" t="s">
        <v>39</v>
      </c>
      <c r="B42" s="205" t="s">
        <v>285</v>
      </c>
      <c r="C42" s="62" t="s">
        <v>96</v>
      </c>
      <c r="D42" s="62" t="s">
        <v>84</v>
      </c>
      <c r="E42" s="62" t="s">
        <v>89</v>
      </c>
      <c r="F42" s="100">
        <v>45</v>
      </c>
      <c r="G42" s="101"/>
      <c r="H42" s="60"/>
      <c r="I42" s="102"/>
      <c r="J42" s="101"/>
      <c r="K42" s="60"/>
      <c r="L42" s="102"/>
      <c r="M42" s="101"/>
      <c r="N42" s="60"/>
      <c r="O42" s="102"/>
      <c r="P42" s="101"/>
      <c r="Q42" s="60"/>
      <c r="R42" s="102"/>
      <c r="S42" s="101">
        <v>1</v>
      </c>
      <c r="T42" s="60">
        <v>1</v>
      </c>
      <c r="U42" s="102" t="s">
        <v>33</v>
      </c>
      <c r="V42" s="101">
        <v>1</v>
      </c>
      <c r="W42" s="60">
        <v>1</v>
      </c>
      <c r="X42" s="102" t="s">
        <v>33</v>
      </c>
      <c r="Y42" s="101"/>
      <c r="Z42" s="60"/>
      <c r="AA42" s="102"/>
      <c r="AB42" s="101"/>
      <c r="AC42" s="60"/>
      <c r="AD42" s="102"/>
      <c r="AE42" s="101"/>
      <c r="AF42" s="60"/>
      <c r="AG42" s="102"/>
      <c r="AH42" s="103"/>
      <c r="AI42" s="104"/>
      <c r="AJ42" s="105"/>
      <c r="AK42" s="106">
        <f>SUM(G42,J42,M42,P42,S42,V42,Y42,AB42,AE42,AH42)*15</f>
        <v>30</v>
      </c>
      <c r="AL42" s="177">
        <f>SUM(H42,K42,N42,Q42,T42,W42,Z42,AC42,AF42,AI42)</f>
        <v>2</v>
      </c>
    </row>
    <row r="43" spans="1:38" customFormat="1" ht="12.95" customHeight="1" thickBot="1" x14ac:dyDescent="0.3">
      <c r="A43" s="265" t="s">
        <v>206</v>
      </c>
      <c r="B43" s="266"/>
      <c r="C43" s="266"/>
      <c r="D43" s="266"/>
      <c r="E43" s="266"/>
      <c r="F43" s="266"/>
      <c r="G43" s="266"/>
      <c r="H43" s="266"/>
      <c r="I43" s="266"/>
      <c r="J43" s="266"/>
      <c r="K43" s="266"/>
      <c r="L43" s="266"/>
      <c r="M43" s="266"/>
      <c r="N43" s="266"/>
      <c r="O43" s="266"/>
      <c r="P43" s="266"/>
      <c r="Q43" s="266"/>
      <c r="R43" s="266"/>
      <c r="S43" s="266"/>
      <c r="T43" s="266"/>
      <c r="U43" s="266"/>
      <c r="V43" s="266"/>
      <c r="W43" s="266"/>
      <c r="X43" s="266"/>
      <c r="Y43" s="266"/>
      <c r="Z43" s="266"/>
      <c r="AA43" s="266"/>
      <c r="AB43" s="266"/>
      <c r="AC43" s="266"/>
      <c r="AD43" s="266"/>
      <c r="AE43" s="266"/>
      <c r="AF43" s="266"/>
      <c r="AG43" s="266"/>
      <c r="AH43" s="266"/>
      <c r="AI43" s="266"/>
      <c r="AJ43" s="267"/>
      <c r="AK43" s="116">
        <f>SUM(AK28:AK42)</f>
        <v>900</v>
      </c>
      <c r="AL43" s="80">
        <f>SUM(AL28:AL42)</f>
        <v>65</v>
      </c>
    </row>
    <row r="44" spans="1:38" customFormat="1" ht="12.95" customHeight="1" thickBot="1" x14ac:dyDescent="0.3">
      <c r="A44" s="265" t="s">
        <v>31</v>
      </c>
      <c r="B44" s="266"/>
      <c r="C44" s="266"/>
      <c r="D44" s="266"/>
      <c r="E44" s="266"/>
      <c r="F44" s="267"/>
      <c r="G44" s="273"/>
      <c r="H44" s="274"/>
      <c r="I44" s="274"/>
      <c r="J44" s="274"/>
      <c r="K44" s="274"/>
      <c r="L44" s="274"/>
      <c r="M44" s="274"/>
      <c r="N44" s="274"/>
      <c r="O44" s="274"/>
      <c r="P44" s="274"/>
      <c r="Q44" s="274"/>
      <c r="R44" s="274"/>
      <c r="S44" s="274"/>
      <c r="T44" s="274"/>
      <c r="U44" s="274"/>
      <c r="V44" s="274"/>
      <c r="W44" s="274"/>
      <c r="X44" s="274"/>
      <c r="Y44" s="274"/>
      <c r="Z44" s="274"/>
      <c r="AA44" s="274"/>
      <c r="AB44" s="274"/>
      <c r="AC44" s="274"/>
      <c r="AD44" s="274"/>
      <c r="AE44" s="274"/>
      <c r="AF44" s="274"/>
      <c r="AG44" s="274"/>
      <c r="AH44" s="274"/>
      <c r="AI44" s="274"/>
      <c r="AJ44" s="275"/>
      <c r="AK44" s="271"/>
      <c r="AL44" s="272"/>
    </row>
    <row r="45" spans="1:38" customFormat="1" ht="12.95" customHeight="1" thickBot="1" x14ac:dyDescent="0.3">
      <c r="A45" s="117" t="s">
        <v>592</v>
      </c>
      <c r="B45" s="61" t="s">
        <v>107</v>
      </c>
      <c r="C45" s="176"/>
      <c r="D45" s="176"/>
      <c r="E45" s="176"/>
      <c r="F45" s="171"/>
      <c r="G45" s="7"/>
      <c r="H45" s="174"/>
      <c r="I45" s="6"/>
      <c r="J45" s="7"/>
      <c r="K45" s="174"/>
      <c r="L45" s="6"/>
      <c r="M45" s="7"/>
      <c r="N45" s="174"/>
      <c r="O45" s="6"/>
      <c r="P45" s="7"/>
      <c r="Q45" s="174"/>
      <c r="R45" s="6"/>
      <c r="S45" s="7"/>
      <c r="T45" s="174">
        <v>2</v>
      </c>
      <c r="U45" s="6"/>
      <c r="V45" s="7"/>
      <c r="W45" s="174"/>
      <c r="X45" s="6"/>
      <c r="Y45" s="7"/>
      <c r="Z45" s="174">
        <v>3</v>
      </c>
      <c r="AA45" s="6"/>
      <c r="AB45" s="7"/>
      <c r="AC45" s="174"/>
      <c r="AD45" s="6"/>
      <c r="AE45" s="7"/>
      <c r="AF45" s="174">
        <v>8</v>
      </c>
      <c r="AG45" s="6"/>
      <c r="AH45" s="56"/>
      <c r="AI45" s="55"/>
      <c r="AJ45" s="5"/>
      <c r="AK45" s="66"/>
      <c r="AL45" s="118">
        <f>SUM(H45,K45,N45,Q45,T45,W45,Z45,AC45,AF45,AI45)</f>
        <v>13</v>
      </c>
    </row>
    <row r="46" spans="1:38" customFormat="1" ht="12.95" customHeight="1" thickBot="1" x14ac:dyDescent="0.3">
      <c r="A46" s="79" t="s">
        <v>19</v>
      </c>
      <c r="B46" s="195" t="s">
        <v>207</v>
      </c>
      <c r="C46" s="36"/>
      <c r="D46" s="35"/>
      <c r="E46" s="36" t="s">
        <v>90</v>
      </c>
      <c r="F46" s="37"/>
      <c r="G46" s="48"/>
      <c r="H46" s="49"/>
      <c r="I46" s="50"/>
      <c r="J46" s="48"/>
      <c r="K46" s="49"/>
      <c r="L46" s="50"/>
      <c r="M46" s="48"/>
      <c r="N46" s="49"/>
      <c r="O46" s="50"/>
      <c r="P46" s="48"/>
      <c r="Q46" s="49"/>
      <c r="R46" s="50"/>
      <c r="S46" s="48"/>
      <c r="T46" s="49"/>
      <c r="U46" s="50"/>
      <c r="V46" s="48"/>
      <c r="W46" s="49"/>
      <c r="X46" s="50"/>
      <c r="Y46" s="48"/>
      <c r="Z46" s="49"/>
      <c r="AA46" s="50"/>
      <c r="AB46" s="48"/>
      <c r="AC46" s="2"/>
      <c r="AD46" s="26"/>
      <c r="AE46" s="3">
        <v>0</v>
      </c>
      <c r="AF46" s="2">
        <v>2</v>
      </c>
      <c r="AG46" s="26" t="s">
        <v>33</v>
      </c>
      <c r="AH46" s="27">
        <v>0</v>
      </c>
      <c r="AI46" s="28">
        <v>2</v>
      </c>
      <c r="AJ46" s="29" t="s">
        <v>33</v>
      </c>
      <c r="AK46" s="68">
        <f>SUM(G46,J46,M46,P46,S46,V46,Y46,AB46,AE46,AH46)*15</f>
        <v>0</v>
      </c>
      <c r="AL46" s="80">
        <f>SUM(H46,K46,N46,Q46,T46,W46,Z46,AC46,AF46,AI46)</f>
        <v>4</v>
      </c>
    </row>
    <row r="47" spans="1:38" customFormat="1" ht="12.95" customHeight="1" thickBot="1" x14ac:dyDescent="0.3">
      <c r="A47" s="265" t="s">
        <v>110</v>
      </c>
      <c r="B47" s="266"/>
      <c r="C47" s="266"/>
      <c r="D47" s="266"/>
      <c r="E47" s="266"/>
      <c r="F47" s="267"/>
      <c r="G47" s="85">
        <f>SUM(G8:G42,G45,G46)</f>
        <v>25</v>
      </c>
      <c r="H47" s="119">
        <f>SUM(H8:H42,H45,H46)</f>
        <v>27</v>
      </c>
      <c r="I47" s="120"/>
      <c r="J47" s="85">
        <f>SUM(J8:J42,J45,J46)</f>
        <v>24</v>
      </c>
      <c r="K47" s="119">
        <f>SUM(K8:K42,K45,K46)</f>
        <v>26</v>
      </c>
      <c r="L47" s="120"/>
      <c r="M47" s="85">
        <f>SUM(M8:M42,M45,M46)</f>
        <v>24</v>
      </c>
      <c r="N47" s="119">
        <f>SUM(N8:N42,N45,N46)</f>
        <v>26</v>
      </c>
      <c r="O47" s="120"/>
      <c r="P47" s="85">
        <f>SUM(P8:P42,P45,P46)</f>
        <v>24</v>
      </c>
      <c r="Q47" s="119">
        <f>SUM(Q8:Q42,Q45,Q46)</f>
        <v>27</v>
      </c>
      <c r="R47" s="120"/>
      <c r="S47" s="85">
        <f>SUM(S8:S42,S45,S46)</f>
        <v>20.5</v>
      </c>
      <c r="T47" s="119">
        <f>SUM(T8:T42,T45,T46)</f>
        <v>24</v>
      </c>
      <c r="U47" s="120"/>
      <c r="V47" s="85">
        <f>SUM(V8:V42,V45,V46)</f>
        <v>21.5</v>
      </c>
      <c r="W47" s="119">
        <f>SUM(W8:W42,W45,W46)</f>
        <v>27</v>
      </c>
      <c r="X47" s="120"/>
      <c r="Y47" s="85">
        <f>SUM(Y8:Y42,Y45,Y46)</f>
        <v>15.5</v>
      </c>
      <c r="Z47" s="119">
        <f>SUM(Z8:Z42,Z45,Z46)</f>
        <v>20</v>
      </c>
      <c r="AA47" s="120"/>
      <c r="AB47" s="85">
        <f>SUM(AB8:AB42,AB45,AB46)</f>
        <v>15.5</v>
      </c>
      <c r="AC47" s="119">
        <f>SUM(AC8:AC42,AC45,AC46)</f>
        <v>21</v>
      </c>
      <c r="AD47" s="120"/>
      <c r="AE47" s="85">
        <f>SUM(AE8:AE42,AE45,AE46)</f>
        <v>0</v>
      </c>
      <c r="AF47" s="119">
        <f>SUM(AF8:AF42,AF45,AF46)</f>
        <v>10</v>
      </c>
      <c r="AG47" s="120"/>
      <c r="AH47" s="85">
        <f>SUM(AH8:AH42,AH45,AH46)</f>
        <v>0</v>
      </c>
      <c r="AI47" s="119">
        <f>SUM(AI8:AI42,AI45,AI46)</f>
        <v>2</v>
      </c>
      <c r="AJ47" s="120"/>
      <c r="AK47" s="121">
        <f>SUM(AK16,AK26,AK43,AK45,AK46)</f>
        <v>2550</v>
      </c>
      <c r="AL47" s="122">
        <f>SUM(AL16,AL26,AL43,AL45,AL46)</f>
        <v>210</v>
      </c>
    </row>
    <row r="48" spans="1:38" customFormat="1" ht="12.95" customHeight="1" thickBot="1" x14ac:dyDescent="0.3">
      <c r="A48" s="262" t="s">
        <v>208</v>
      </c>
      <c r="B48" s="263"/>
      <c r="C48" s="263"/>
      <c r="D48" s="263"/>
      <c r="E48" s="263"/>
      <c r="F48" s="263"/>
      <c r="G48" s="263"/>
      <c r="H48" s="263"/>
      <c r="I48" s="263"/>
      <c r="J48" s="263"/>
      <c r="K48" s="263"/>
      <c r="L48" s="263"/>
      <c r="M48" s="263"/>
      <c r="N48" s="263"/>
      <c r="O48" s="263"/>
      <c r="P48" s="263"/>
      <c r="Q48" s="263"/>
      <c r="R48" s="263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64"/>
    </row>
    <row r="49" spans="1:38" customFormat="1" ht="12.95" customHeight="1" thickBot="1" x14ac:dyDescent="0.3">
      <c r="A49" s="253" t="s">
        <v>86</v>
      </c>
      <c r="B49" s="256" t="s">
        <v>87</v>
      </c>
      <c r="C49" s="260" t="s">
        <v>85</v>
      </c>
      <c r="D49" s="260" t="s">
        <v>82</v>
      </c>
      <c r="E49" s="260" t="s">
        <v>37</v>
      </c>
      <c r="F49" s="248" t="s">
        <v>81</v>
      </c>
      <c r="G49" s="250" t="s">
        <v>0</v>
      </c>
      <c r="H49" s="251"/>
      <c r="I49" s="251"/>
      <c r="J49" s="251"/>
      <c r="K49" s="251"/>
      <c r="L49" s="251"/>
      <c r="M49" s="251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51"/>
      <c r="Y49" s="251"/>
      <c r="Z49" s="251"/>
      <c r="AA49" s="251"/>
      <c r="AB49" s="251"/>
      <c r="AC49" s="251"/>
      <c r="AD49" s="251"/>
      <c r="AE49" s="251"/>
      <c r="AF49" s="251"/>
      <c r="AG49" s="251"/>
      <c r="AH49" s="251"/>
      <c r="AI49" s="251"/>
      <c r="AJ49" s="252"/>
      <c r="AK49" s="250"/>
      <c r="AL49" s="252"/>
    </row>
    <row r="50" spans="1:38" customFormat="1" ht="12.95" customHeight="1" x14ac:dyDescent="0.25">
      <c r="A50" s="254"/>
      <c r="B50" s="257"/>
      <c r="C50" s="261"/>
      <c r="D50" s="261"/>
      <c r="E50" s="261"/>
      <c r="F50" s="249"/>
      <c r="G50" s="243" t="s">
        <v>2</v>
      </c>
      <c r="H50" s="244"/>
      <c r="I50" s="245"/>
      <c r="J50" s="243" t="s">
        <v>3</v>
      </c>
      <c r="K50" s="244"/>
      <c r="L50" s="245"/>
      <c r="M50" s="243" t="s">
        <v>4</v>
      </c>
      <c r="N50" s="244"/>
      <c r="O50" s="245"/>
      <c r="P50" s="243" t="s">
        <v>5</v>
      </c>
      <c r="Q50" s="244"/>
      <c r="R50" s="245"/>
      <c r="S50" s="243" t="s">
        <v>6</v>
      </c>
      <c r="T50" s="244"/>
      <c r="U50" s="245"/>
      <c r="V50" s="243" t="s">
        <v>7</v>
      </c>
      <c r="W50" s="244"/>
      <c r="X50" s="245"/>
      <c r="Y50" s="243" t="s">
        <v>8</v>
      </c>
      <c r="Z50" s="244"/>
      <c r="AA50" s="245"/>
      <c r="AB50" s="243" t="s">
        <v>9</v>
      </c>
      <c r="AC50" s="244"/>
      <c r="AD50" s="245"/>
      <c r="AE50" s="243" t="s">
        <v>10</v>
      </c>
      <c r="AF50" s="244"/>
      <c r="AG50" s="245"/>
      <c r="AH50" s="243" t="s">
        <v>11</v>
      </c>
      <c r="AI50" s="244"/>
      <c r="AJ50" s="245"/>
      <c r="AK50" s="246" t="s">
        <v>91</v>
      </c>
      <c r="AL50" s="246" t="s">
        <v>38</v>
      </c>
    </row>
    <row r="51" spans="1:38" customFormat="1" ht="12.95" customHeight="1" thickBot="1" x14ac:dyDescent="0.3">
      <c r="A51" s="255"/>
      <c r="B51" s="257"/>
      <c r="C51" s="261"/>
      <c r="D51" s="261"/>
      <c r="E51" s="261"/>
      <c r="F51" s="249"/>
      <c r="G51" s="173" t="s">
        <v>1</v>
      </c>
      <c r="H51" s="175" t="s">
        <v>12</v>
      </c>
      <c r="I51" s="123" t="s">
        <v>22</v>
      </c>
      <c r="J51" s="173" t="s">
        <v>1</v>
      </c>
      <c r="K51" s="175" t="s">
        <v>12</v>
      </c>
      <c r="L51" s="123" t="s">
        <v>22</v>
      </c>
      <c r="M51" s="173" t="s">
        <v>1</v>
      </c>
      <c r="N51" s="175" t="s">
        <v>12</v>
      </c>
      <c r="O51" s="123" t="s">
        <v>22</v>
      </c>
      <c r="P51" s="173" t="s">
        <v>1</v>
      </c>
      <c r="Q51" s="175" t="s">
        <v>12</v>
      </c>
      <c r="R51" s="123" t="s">
        <v>22</v>
      </c>
      <c r="S51" s="173" t="s">
        <v>1</v>
      </c>
      <c r="T51" s="175" t="s">
        <v>12</v>
      </c>
      <c r="U51" s="123" t="s">
        <v>22</v>
      </c>
      <c r="V51" s="173" t="s">
        <v>1</v>
      </c>
      <c r="W51" s="175" t="s">
        <v>12</v>
      </c>
      <c r="X51" s="123" t="s">
        <v>22</v>
      </c>
      <c r="Y51" s="173" t="s">
        <v>1</v>
      </c>
      <c r="Z51" s="175" t="s">
        <v>12</v>
      </c>
      <c r="AA51" s="123" t="s">
        <v>22</v>
      </c>
      <c r="AB51" s="173" t="s">
        <v>1</v>
      </c>
      <c r="AC51" s="175" t="s">
        <v>12</v>
      </c>
      <c r="AD51" s="123" t="s">
        <v>22</v>
      </c>
      <c r="AE51" s="173" t="s">
        <v>1</v>
      </c>
      <c r="AF51" s="175" t="s">
        <v>12</v>
      </c>
      <c r="AG51" s="123" t="s">
        <v>22</v>
      </c>
      <c r="AH51" s="173" t="s">
        <v>1</v>
      </c>
      <c r="AI51" s="175" t="s">
        <v>12</v>
      </c>
      <c r="AJ51" s="123" t="s">
        <v>22</v>
      </c>
      <c r="AK51" s="247"/>
      <c r="AL51" s="247"/>
    </row>
    <row r="52" spans="1:38" customFormat="1" ht="12.95" customHeight="1" thickBot="1" x14ac:dyDescent="0.3">
      <c r="A52" s="231" t="s">
        <v>111</v>
      </c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  <c r="AA52" s="232"/>
      <c r="AB52" s="232"/>
      <c r="AC52" s="232"/>
      <c r="AD52" s="232"/>
      <c r="AE52" s="232"/>
      <c r="AF52" s="232"/>
      <c r="AG52" s="232"/>
      <c r="AH52" s="232"/>
      <c r="AI52" s="232"/>
      <c r="AJ52" s="232"/>
      <c r="AK52" s="232"/>
      <c r="AL52" s="233"/>
    </row>
    <row r="53" spans="1:38" customFormat="1" ht="12.95" customHeight="1" x14ac:dyDescent="0.25">
      <c r="A53" s="97" t="s">
        <v>14</v>
      </c>
      <c r="B53" s="196" t="s">
        <v>112</v>
      </c>
      <c r="C53" s="108"/>
      <c r="D53" s="108" t="s">
        <v>84</v>
      </c>
      <c r="E53" s="108" t="s">
        <v>88</v>
      </c>
      <c r="F53" s="111">
        <v>45</v>
      </c>
      <c r="G53" s="110"/>
      <c r="H53" s="107"/>
      <c r="I53" s="111"/>
      <c r="J53" s="110">
        <v>2</v>
      </c>
      <c r="K53" s="107">
        <v>3</v>
      </c>
      <c r="L53" s="111" t="s">
        <v>32</v>
      </c>
      <c r="M53" s="110"/>
      <c r="N53" s="107"/>
      <c r="O53" s="111"/>
      <c r="P53" s="110"/>
      <c r="Q53" s="107"/>
      <c r="R53" s="111"/>
      <c r="S53" s="110"/>
      <c r="T53" s="107"/>
      <c r="U53" s="111"/>
      <c r="V53" s="110"/>
      <c r="W53" s="107"/>
      <c r="X53" s="111"/>
      <c r="Y53" s="110"/>
      <c r="Z53" s="107"/>
      <c r="AA53" s="111"/>
      <c r="AB53" s="110"/>
      <c r="AC53" s="107"/>
      <c r="AD53" s="111"/>
      <c r="AE53" s="110"/>
      <c r="AF53" s="107"/>
      <c r="AG53" s="111"/>
      <c r="AH53" s="112"/>
      <c r="AI53" s="113"/>
      <c r="AJ53" s="114"/>
      <c r="AK53" s="63">
        <v>30</v>
      </c>
      <c r="AL53" s="72">
        <f>SUM(H53,K53,N53,Q53,T53,W53,Z53,AC53,AF53,AI53)</f>
        <v>3</v>
      </c>
    </row>
    <row r="54" spans="1:38" customFormat="1" ht="12.95" customHeight="1" x14ac:dyDescent="0.25">
      <c r="A54" s="95" t="s">
        <v>15</v>
      </c>
      <c r="B54" s="190" t="s">
        <v>113</v>
      </c>
      <c r="C54" s="31"/>
      <c r="D54" s="31" t="s">
        <v>84</v>
      </c>
      <c r="E54" s="31" t="s">
        <v>88</v>
      </c>
      <c r="F54" s="32">
        <v>45</v>
      </c>
      <c r="G54" s="14"/>
      <c r="H54" s="15"/>
      <c r="I54" s="16"/>
      <c r="J54" s="14"/>
      <c r="K54" s="15"/>
      <c r="L54" s="16"/>
      <c r="M54" s="14"/>
      <c r="N54" s="15"/>
      <c r="O54" s="16"/>
      <c r="P54" s="14">
        <v>2</v>
      </c>
      <c r="Q54" s="15">
        <v>3</v>
      </c>
      <c r="R54" s="16" t="s">
        <v>32</v>
      </c>
      <c r="S54" s="14"/>
      <c r="T54" s="15"/>
      <c r="U54" s="16"/>
      <c r="V54" s="14"/>
      <c r="W54" s="15"/>
      <c r="X54" s="16"/>
      <c r="Y54" s="14"/>
      <c r="Z54" s="15"/>
      <c r="AA54" s="16"/>
      <c r="AB54" s="14"/>
      <c r="AC54" s="15"/>
      <c r="AD54" s="16"/>
      <c r="AE54" s="14"/>
      <c r="AF54" s="15"/>
      <c r="AG54" s="16"/>
      <c r="AH54" s="17"/>
      <c r="AI54" s="18"/>
      <c r="AJ54" s="19"/>
      <c r="AK54" s="64">
        <v>30</v>
      </c>
      <c r="AL54" s="74">
        <f>SUM(H54,K54,N54,Q54,T54,W54,Z54,AC54,AF54,AI54)</f>
        <v>3</v>
      </c>
    </row>
    <row r="55" spans="1:38" customFormat="1" ht="12.95" customHeight="1" x14ac:dyDescent="0.25">
      <c r="A55" s="95" t="s">
        <v>13</v>
      </c>
      <c r="B55" s="190" t="s">
        <v>569</v>
      </c>
      <c r="C55" s="31"/>
      <c r="D55" s="31" t="s">
        <v>84</v>
      </c>
      <c r="E55" s="31" t="s">
        <v>88</v>
      </c>
      <c r="F55" s="32">
        <v>45</v>
      </c>
      <c r="G55" s="14"/>
      <c r="H55" s="15"/>
      <c r="I55" s="16"/>
      <c r="J55" s="14">
        <v>2</v>
      </c>
      <c r="K55" s="15">
        <v>3</v>
      </c>
      <c r="L55" s="16" t="s">
        <v>32</v>
      </c>
      <c r="M55" s="14"/>
      <c r="N55" s="15"/>
      <c r="O55" s="16"/>
      <c r="P55" s="14"/>
      <c r="Q55" s="15"/>
      <c r="R55" s="16"/>
      <c r="S55" s="14"/>
      <c r="T55" s="15"/>
      <c r="U55" s="16"/>
      <c r="V55" s="14"/>
      <c r="W55" s="15"/>
      <c r="X55" s="16"/>
      <c r="Y55" s="14"/>
      <c r="Z55" s="15"/>
      <c r="AA55" s="16"/>
      <c r="AB55" s="14"/>
      <c r="AC55" s="15"/>
      <c r="AD55" s="16"/>
      <c r="AE55" s="14"/>
      <c r="AF55" s="15"/>
      <c r="AG55" s="16"/>
      <c r="AH55" s="17"/>
      <c r="AI55" s="18"/>
      <c r="AJ55" s="19"/>
      <c r="AK55" s="64">
        <v>30</v>
      </c>
      <c r="AL55" s="74">
        <f t="shared" ref="AL55:AL63" si="12">SUM(H55,K55,N55,Q55,T55,W55,Z55,AC55,AF55,AI55)</f>
        <v>3</v>
      </c>
    </row>
    <row r="56" spans="1:38" customFormat="1" ht="12.95" customHeight="1" x14ac:dyDescent="0.25">
      <c r="A56" s="95" t="s">
        <v>114</v>
      </c>
      <c r="B56" s="190" t="s">
        <v>115</v>
      </c>
      <c r="C56" s="38"/>
      <c r="D56" s="38" t="s">
        <v>84</v>
      </c>
      <c r="E56" s="38" t="s">
        <v>88</v>
      </c>
      <c r="F56" s="39">
        <v>45</v>
      </c>
      <c r="G56" s="42"/>
      <c r="H56" s="44"/>
      <c r="I56" s="43"/>
      <c r="J56" s="42"/>
      <c r="K56" s="44"/>
      <c r="L56" s="43"/>
      <c r="M56" s="42"/>
      <c r="N56" s="44"/>
      <c r="O56" s="43"/>
      <c r="P56" s="42">
        <v>2</v>
      </c>
      <c r="Q56" s="44">
        <v>2</v>
      </c>
      <c r="R56" s="43" t="s">
        <v>33</v>
      </c>
      <c r="S56" s="42"/>
      <c r="T56" s="44"/>
      <c r="U56" s="43"/>
      <c r="V56" s="42"/>
      <c r="W56" s="44"/>
      <c r="X56" s="43"/>
      <c r="Y56" s="42"/>
      <c r="Z56" s="44"/>
      <c r="AA56" s="43"/>
      <c r="AB56" s="42"/>
      <c r="AC56" s="15"/>
      <c r="AD56" s="16"/>
      <c r="AE56" s="14"/>
      <c r="AF56" s="15"/>
      <c r="AG56" s="16"/>
      <c r="AH56" s="17"/>
      <c r="AI56" s="18"/>
      <c r="AJ56" s="19"/>
      <c r="AK56" s="64">
        <v>30</v>
      </c>
      <c r="AL56" s="74">
        <f>SUM(H56,K56,N56,Q56,T56,W56,Z56,AC56,AF56,AI56)</f>
        <v>2</v>
      </c>
    </row>
    <row r="57" spans="1:38" customFormat="1" ht="12.95" customHeight="1" x14ac:dyDescent="0.25">
      <c r="A57" s="95" t="s">
        <v>16</v>
      </c>
      <c r="B57" s="190" t="s">
        <v>209</v>
      </c>
      <c r="C57" s="38"/>
      <c r="D57" s="38" t="s">
        <v>84</v>
      </c>
      <c r="E57" s="38" t="s">
        <v>88</v>
      </c>
      <c r="F57" s="39">
        <v>45</v>
      </c>
      <c r="G57" s="42"/>
      <c r="H57" s="44"/>
      <c r="I57" s="43"/>
      <c r="J57" s="42"/>
      <c r="K57" s="44"/>
      <c r="L57" s="43"/>
      <c r="M57" s="42"/>
      <c r="N57" s="44"/>
      <c r="O57" s="43"/>
      <c r="P57" s="42"/>
      <c r="Q57" s="44"/>
      <c r="R57" s="43"/>
      <c r="S57" s="42">
        <v>2</v>
      </c>
      <c r="T57" s="44">
        <v>3</v>
      </c>
      <c r="U57" s="43" t="s">
        <v>32</v>
      </c>
      <c r="V57" s="42"/>
      <c r="W57" s="44"/>
      <c r="X57" s="43"/>
      <c r="Y57" s="42"/>
      <c r="Z57" s="44"/>
      <c r="AA57" s="43"/>
      <c r="AB57" s="42"/>
      <c r="AC57" s="15"/>
      <c r="AD57" s="16"/>
      <c r="AE57" s="14"/>
      <c r="AF57" s="15"/>
      <c r="AG57" s="16"/>
      <c r="AH57" s="17"/>
      <c r="AI57" s="18"/>
      <c r="AJ57" s="19"/>
      <c r="AK57" s="64">
        <v>30</v>
      </c>
      <c r="AL57" s="74">
        <f t="shared" si="12"/>
        <v>3</v>
      </c>
    </row>
    <row r="58" spans="1:38" customFormat="1" ht="12.95" customHeight="1" x14ac:dyDescent="0.25">
      <c r="A58" s="95" t="s">
        <v>116</v>
      </c>
      <c r="B58" s="190" t="s">
        <v>117</v>
      </c>
      <c r="C58" s="38"/>
      <c r="D58" s="38" t="s">
        <v>84</v>
      </c>
      <c r="E58" s="38" t="s">
        <v>88</v>
      </c>
      <c r="F58" s="39">
        <v>45</v>
      </c>
      <c r="G58" s="42"/>
      <c r="H58" s="44"/>
      <c r="I58" s="43"/>
      <c r="J58" s="42"/>
      <c r="K58" s="44"/>
      <c r="L58" s="43"/>
      <c r="M58" s="42">
        <v>2</v>
      </c>
      <c r="N58" s="44">
        <v>2</v>
      </c>
      <c r="O58" s="43" t="s">
        <v>33</v>
      </c>
      <c r="P58" s="42"/>
      <c r="Q58" s="44"/>
      <c r="R58" s="43"/>
      <c r="S58" s="42"/>
      <c r="T58" s="44"/>
      <c r="U58" s="43"/>
      <c r="V58" s="42"/>
      <c r="W58" s="44"/>
      <c r="X58" s="43"/>
      <c r="Y58" s="42"/>
      <c r="Z58" s="44"/>
      <c r="AA58" s="43"/>
      <c r="AB58" s="42"/>
      <c r="AC58" s="15"/>
      <c r="AD58" s="16"/>
      <c r="AE58" s="14"/>
      <c r="AF58" s="15"/>
      <c r="AG58" s="16"/>
      <c r="AH58" s="17"/>
      <c r="AI58" s="18"/>
      <c r="AJ58" s="19"/>
      <c r="AK58" s="64">
        <v>30</v>
      </c>
      <c r="AL58" s="74">
        <f t="shared" si="12"/>
        <v>2</v>
      </c>
    </row>
    <row r="59" spans="1:38" customFormat="1" ht="12.95" customHeight="1" x14ac:dyDescent="0.25">
      <c r="A59" s="95" t="s">
        <v>118</v>
      </c>
      <c r="B59" s="190" t="s">
        <v>119</v>
      </c>
      <c r="C59" s="38"/>
      <c r="D59" s="38" t="s">
        <v>84</v>
      </c>
      <c r="E59" s="38" t="s">
        <v>88</v>
      </c>
      <c r="F59" s="39">
        <v>45</v>
      </c>
      <c r="G59" s="42"/>
      <c r="H59" s="44"/>
      <c r="I59" s="43"/>
      <c r="J59" s="42"/>
      <c r="K59" s="44"/>
      <c r="L59" s="43"/>
      <c r="M59" s="42"/>
      <c r="N59" s="44"/>
      <c r="O59" s="43"/>
      <c r="P59" s="42"/>
      <c r="Q59" s="44"/>
      <c r="R59" s="43"/>
      <c r="S59" s="42"/>
      <c r="T59" s="44"/>
      <c r="U59" s="43"/>
      <c r="V59" s="42">
        <v>2</v>
      </c>
      <c r="W59" s="44">
        <v>2</v>
      </c>
      <c r="X59" s="43" t="s">
        <v>33</v>
      </c>
      <c r="Y59" s="42">
        <v>2</v>
      </c>
      <c r="Z59" s="44">
        <v>2</v>
      </c>
      <c r="AA59" s="43" t="s">
        <v>32</v>
      </c>
      <c r="AB59" s="42"/>
      <c r="AC59" s="15"/>
      <c r="AD59" s="16"/>
      <c r="AE59" s="14"/>
      <c r="AF59" s="15"/>
      <c r="AG59" s="16"/>
      <c r="AH59" s="17"/>
      <c r="AI59" s="18"/>
      <c r="AJ59" s="19"/>
      <c r="AK59" s="64">
        <v>60</v>
      </c>
      <c r="AL59" s="74">
        <f t="shared" si="12"/>
        <v>4</v>
      </c>
    </row>
    <row r="60" spans="1:38" customFormat="1" ht="12.95" customHeight="1" x14ac:dyDescent="0.25">
      <c r="A60" s="95" t="s">
        <v>62</v>
      </c>
      <c r="B60" s="190" t="s">
        <v>120</v>
      </c>
      <c r="C60" s="38"/>
      <c r="D60" s="38" t="s">
        <v>84</v>
      </c>
      <c r="E60" s="38" t="s">
        <v>88</v>
      </c>
      <c r="F60" s="39">
        <v>45</v>
      </c>
      <c r="G60" s="42"/>
      <c r="H60" s="44"/>
      <c r="I60" s="43"/>
      <c r="J60" s="42"/>
      <c r="K60" s="44"/>
      <c r="L60" s="43"/>
      <c r="M60" s="42"/>
      <c r="N60" s="44"/>
      <c r="O60" s="43"/>
      <c r="P60" s="42"/>
      <c r="Q60" s="44"/>
      <c r="R60" s="43"/>
      <c r="S60" s="42"/>
      <c r="T60" s="44"/>
      <c r="U60" s="43"/>
      <c r="V60" s="42"/>
      <c r="W60" s="44"/>
      <c r="X60" s="43"/>
      <c r="Y60" s="42"/>
      <c r="Z60" s="44"/>
      <c r="AA60" s="43"/>
      <c r="AB60" s="42">
        <v>2</v>
      </c>
      <c r="AC60" s="15">
        <v>2</v>
      </c>
      <c r="AD60" s="16" t="s">
        <v>33</v>
      </c>
      <c r="AE60" s="14">
        <v>2</v>
      </c>
      <c r="AF60" s="15">
        <v>2</v>
      </c>
      <c r="AG60" s="16" t="s">
        <v>32</v>
      </c>
      <c r="AH60" s="17"/>
      <c r="AI60" s="18"/>
      <c r="AJ60" s="19"/>
      <c r="AK60" s="64">
        <v>60</v>
      </c>
      <c r="AL60" s="74">
        <f>SUM(H60,K60,N60,Q60,T60,W60,Z60,AC60,AF60,AI60)</f>
        <v>4</v>
      </c>
    </row>
    <row r="61" spans="1:38" customFormat="1" ht="12.95" customHeight="1" x14ac:dyDescent="0.25">
      <c r="A61" s="197" t="s">
        <v>121</v>
      </c>
      <c r="B61" s="190" t="s">
        <v>122</v>
      </c>
      <c r="C61" s="38"/>
      <c r="D61" s="38" t="s">
        <v>84</v>
      </c>
      <c r="E61" s="38" t="s">
        <v>88</v>
      </c>
      <c r="F61" s="39">
        <v>45</v>
      </c>
      <c r="G61" s="42"/>
      <c r="H61" s="44"/>
      <c r="I61" s="43"/>
      <c r="J61" s="42"/>
      <c r="K61" s="44"/>
      <c r="L61" s="43"/>
      <c r="M61" s="42"/>
      <c r="N61" s="44"/>
      <c r="O61" s="43"/>
      <c r="P61" s="42"/>
      <c r="Q61" s="44"/>
      <c r="R61" s="43"/>
      <c r="S61" s="42"/>
      <c r="T61" s="44"/>
      <c r="U61" s="43"/>
      <c r="V61" s="42"/>
      <c r="W61" s="44"/>
      <c r="X61" s="43"/>
      <c r="Y61" s="42"/>
      <c r="Z61" s="44"/>
      <c r="AA61" s="43"/>
      <c r="AB61" s="42">
        <v>1</v>
      </c>
      <c r="AC61" s="15">
        <v>1</v>
      </c>
      <c r="AD61" s="16" t="s">
        <v>33</v>
      </c>
      <c r="AE61" s="14"/>
      <c r="AF61" s="15"/>
      <c r="AG61" s="16"/>
      <c r="AH61" s="17"/>
      <c r="AI61" s="18"/>
      <c r="AJ61" s="19"/>
      <c r="AK61" s="64">
        <v>30</v>
      </c>
      <c r="AL61" s="74">
        <f t="shared" si="12"/>
        <v>1</v>
      </c>
    </row>
    <row r="62" spans="1:38" customFormat="1" ht="12.95" customHeight="1" x14ac:dyDescent="0.25">
      <c r="A62" s="147" t="s">
        <v>123</v>
      </c>
      <c r="B62" s="190" t="s">
        <v>124</v>
      </c>
      <c r="C62" s="38"/>
      <c r="D62" s="38" t="s">
        <v>84</v>
      </c>
      <c r="E62" s="38" t="s">
        <v>88</v>
      </c>
      <c r="F62" s="39">
        <v>46</v>
      </c>
      <c r="G62" s="42"/>
      <c r="H62" s="44"/>
      <c r="I62" s="43"/>
      <c r="J62" s="42"/>
      <c r="K62" s="44"/>
      <c r="L62" s="43"/>
      <c r="M62" s="42"/>
      <c r="N62" s="44"/>
      <c r="O62" s="43"/>
      <c r="P62" s="42"/>
      <c r="Q62" s="44"/>
      <c r="R62" s="43"/>
      <c r="S62" s="42"/>
      <c r="T62" s="44"/>
      <c r="U62" s="43"/>
      <c r="V62" s="42"/>
      <c r="W62" s="44"/>
      <c r="X62" s="43"/>
      <c r="Y62" s="42"/>
      <c r="Z62" s="44"/>
      <c r="AA62" s="43"/>
      <c r="AB62" s="42"/>
      <c r="AC62" s="15"/>
      <c r="AD62" s="16"/>
      <c r="AE62" s="14">
        <v>1</v>
      </c>
      <c r="AF62" s="15">
        <v>1</v>
      </c>
      <c r="AG62" s="16" t="s">
        <v>33</v>
      </c>
      <c r="AH62" s="17"/>
      <c r="AI62" s="18"/>
      <c r="AJ62" s="19"/>
      <c r="AK62" s="64">
        <v>30</v>
      </c>
      <c r="AL62" s="74">
        <f t="shared" si="12"/>
        <v>1</v>
      </c>
    </row>
    <row r="63" spans="1:38" customFormat="1" ht="12.95" customHeight="1" thickBot="1" x14ac:dyDescent="0.3">
      <c r="A63" s="98" t="s">
        <v>26</v>
      </c>
      <c r="B63" s="190" t="s">
        <v>210</v>
      </c>
      <c r="C63" s="38"/>
      <c r="D63" s="38" t="s">
        <v>84</v>
      </c>
      <c r="E63" s="38" t="s">
        <v>88</v>
      </c>
      <c r="F63" s="39">
        <v>45</v>
      </c>
      <c r="G63" s="14"/>
      <c r="H63" s="15"/>
      <c r="I63" s="16"/>
      <c r="J63" s="14"/>
      <c r="K63" s="15"/>
      <c r="L63" s="16"/>
      <c r="M63" s="42"/>
      <c r="N63" s="44"/>
      <c r="O63" s="43"/>
      <c r="P63" s="42"/>
      <c r="Q63" s="44"/>
      <c r="R63" s="43"/>
      <c r="S63" s="42"/>
      <c r="T63" s="44"/>
      <c r="U63" s="43"/>
      <c r="V63" s="42"/>
      <c r="W63" s="44"/>
      <c r="X63" s="43"/>
      <c r="Y63" s="42"/>
      <c r="Z63" s="44"/>
      <c r="AA63" s="43"/>
      <c r="AB63" s="42"/>
      <c r="AC63" s="15"/>
      <c r="AD63" s="16"/>
      <c r="AE63" s="14"/>
      <c r="AF63" s="15"/>
      <c r="AG63" s="16"/>
      <c r="AH63" s="17">
        <v>2</v>
      </c>
      <c r="AI63" s="18">
        <v>2</v>
      </c>
      <c r="AJ63" s="19" t="s">
        <v>33</v>
      </c>
      <c r="AK63" s="64">
        <v>30</v>
      </c>
      <c r="AL63" s="74">
        <f t="shared" si="12"/>
        <v>2</v>
      </c>
    </row>
    <row r="64" spans="1:38" customFormat="1" ht="12.95" customHeight="1" thickBot="1" x14ac:dyDescent="0.3">
      <c r="A64" s="237" t="s">
        <v>139</v>
      </c>
      <c r="B64" s="238"/>
      <c r="C64" s="238"/>
      <c r="D64" s="238"/>
      <c r="E64" s="238"/>
      <c r="F64" s="239"/>
      <c r="G64" s="85">
        <f>SUM(G53:G63)</f>
        <v>0</v>
      </c>
      <c r="H64" s="81">
        <f>SUM(H53:H63)</f>
        <v>0</v>
      </c>
      <c r="I64" s="82"/>
      <c r="J64" s="85">
        <f>SUM(J53:J63)</f>
        <v>4</v>
      </c>
      <c r="K64" s="81">
        <f>SUM(K53:K63)</f>
        <v>6</v>
      </c>
      <c r="L64" s="82"/>
      <c r="M64" s="85">
        <f>SUM(M53:M63)</f>
        <v>2</v>
      </c>
      <c r="N64" s="81">
        <f>SUM(N53:N63)</f>
        <v>2</v>
      </c>
      <c r="O64" s="82"/>
      <c r="P64" s="85">
        <f>SUM(P53:P63)</f>
        <v>4</v>
      </c>
      <c r="Q64" s="81">
        <f>SUM(Q53:Q63)</f>
        <v>5</v>
      </c>
      <c r="R64" s="82"/>
      <c r="S64" s="85">
        <f>SUM(S53:S63)</f>
        <v>2</v>
      </c>
      <c r="T64" s="81">
        <f>SUM(T53:T63)</f>
        <v>3</v>
      </c>
      <c r="U64" s="82"/>
      <c r="V64" s="85">
        <f>SUM(V53:V63)</f>
        <v>2</v>
      </c>
      <c r="W64" s="81">
        <f>SUM(W53:W63)</f>
        <v>2</v>
      </c>
      <c r="X64" s="82"/>
      <c r="Y64" s="85">
        <f>SUM(Y53:Y63)</f>
        <v>2</v>
      </c>
      <c r="Z64" s="81">
        <f>SUM(Z53:Z63)</f>
        <v>2</v>
      </c>
      <c r="AA64" s="82"/>
      <c r="AB64" s="85">
        <f>SUM(AB53:AB63)</f>
        <v>3</v>
      </c>
      <c r="AC64" s="81">
        <f>SUM(AC53:AC63)</f>
        <v>3</v>
      </c>
      <c r="AD64" s="82"/>
      <c r="AE64" s="85">
        <f>SUM(AE53:AE63)</f>
        <v>3</v>
      </c>
      <c r="AF64" s="81">
        <f>SUM(AF53:AF63)</f>
        <v>3</v>
      </c>
      <c r="AG64" s="172"/>
      <c r="AH64" s="83">
        <f>SUM(AH53:AH63)</f>
        <v>2</v>
      </c>
      <c r="AI64" s="84">
        <f>SUM(AI53:AI63)</f>
        <v>2</v>
      </c>
      <c r="AJ64" s="124"/>
      <c r="AK64" s="121">
        <f>SUM(AK53:AK63)</f>
        <v>390</v>
      </c>
      <c r="AL64" s="122">
        <f>SUM(AL53:AL63)</f>
        <v>28</v>
      </c>
    </row>
    <row r="65" spans="1:38" customFormat="1" ht="12.95" customHeight="1" thickBot="1" x14ac:dyDescent="0.3">
      <c r="A65" s="231" t="s">
        <v>125</v>
      </c>
      <c r="B65" s="232"/>
      <c r="C65" s="232"/>
      <c r="D65" s="232"/>
      <c r="E65" s="232"/>
      <c r="F65" s="232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3"/>
    </row>
    <row r="66" spans="1:38" customFormat="1" ht="12.95" customHeight="1" x14ac:dyDescent="0.25">
      <c r="A66" s="97" t="s">
        <v>211</v>
      </c>
      <c r="B66" s="189" t="s">
        <v>478</v>
      </c>
      <c r="C66" s="69"/>
      <c r="D66" s="69" t="s">
        <v>84</v>
      </c>
      <c r="E66" s="69" t="s">
        <v>88</v>
      </c>
      <c r="F66" s="70">
        <v>45</v>
      </c>
      <c r="G66" s="86"/>
      <c r="H66" s="76"/>
      <c r="I66" s="87"/>
      <c r="J66" s="86"/>
      <c r="K66" s="76"/>
      <c r="L66" s="87"/>
      <c r="M66" s="86"/>
      <c r="N66" s="76"/>
      <c r="O66" s="87"/>
      <c r="P66" s="86"/>
      <c r="Q66" s="76"/>
      <c r="R66" s="87"/>
      <c r="S66" s="86"/>
      <c r="T66" s="76"/>
      <c r="U66" s="87"/>
      <c r="V66" s="86">
        <v>1</v>
      </c>
      <c r="W66" s="76">
        <v>2</v>
      </c>
      <c r="X66" s="87" t="s">
        <v>33</v>
      </c>
      <c r="Y66" s="86"/>
      <c r="Z66" s="76"/>
      <c r="AA66" s="87"/>
      <c r="AB66" s="86"/>
      <c r="AC66" s="9"/>
      <c r="AD66" s="10"/>
      <c r="AE66" s="8"/>
      <c r="AF66" s="9"/>
      <c r="AG66" s="10"/>
      <c r="AH66" s="11"/>
      <c r="AI66" s="12"/>
      <c r="AJ66" s="13"/>
      <c r="AK66" s="63">
        <v>0</v>
      </c>
      <c r="AL66" s="72">
        <f t="shared" ref="AL66" si="13">SUM(H66,K66,N66,Q66,T66,W66,Z66,AC66,AF66,AI66)</f>
        <v>2</v>
      </c>
    </row>
    <row r="67" spans="1:38" customFormat="1" ht="12.95" customHeight="1" x14ac:dyDescent="0.25">
      <c r="A67" s="95" t="s">
        <v>165</v>
      </c>
      <c r="B67" s="190" t="s">
        <v>339</v>
      </c>
      <c r="C67" s="38" t="s">
        <v>478</v>
      </c>
      <c r="D67" s="31" t="s">
        <v>84</v>
      </c>
      <c r="E67" s="31" t="s">
        <v>88</v>
      </c>
      <c r="F67" s="16">
        <v>45</v>
      </c>
      <c r="G67" s="14"/>
      <c r="H67" s="15"/>
      <c r="I67" s="16"/>
      <c r="J67" s="14"/>
      <c r="K67" s="15"/>
      <c r="L67" s="16"/>
      <c r="M67" s="14"/>
      <c r="N67" s="15"/>
      <c r="O67" s="16"/>
      <c r="P67" s="14"/>
      <c r="Q67" s="15"/>
      <c r="R67" s="16"/>
      <c r="S67" s="14"/>
      <c r="T67" s="15"/>
      <c r="U67" s="16"/>
      <c r="V67" s="14"/>
      <c r="W67" s="15"/>
      <c r="X67" s="16"/>
      <c r="Y67" s="14">
        <v>1</v>
      </c>
      <c r="Z67" s="15">
        <v>2</v>
      </c>
      <c r="AA67" s="16" t="s">
        <v>33</v>
      </c>
      <c r="AB67" s="14">
        <v>1</v>
      </c>
      <c r="AC67" s="15">
        <v>2</v>
      </c>
      <c r="AD67" s="16" t="s">
        <v>33</v>
      </c>
      <c r="AE67" s="14"/>
      <c r="AF67" s="15"/>
      <c r="AG67" s="16"/>
      <c r="AH67" s="17"/>
      <c r="AI67" s="18"/>
      <c r="AJ67" s="19"/>
      <c r="AK67" s="64">
        <v>60</v>
      </c>
      <c r="AL67" s="74">
        <f>SUM(H67,K67,N67,Q67,T67,W67,Z67,AC67,AF67,AI67)</f>
        <v>4</v>
      </c>
    </row>
    <row r="68" spans="1:38" customFormat="1" ht="12.95" customHeight="1" x14ac:dyDescent="0.25">
      <c r="A68" s="95" t="s">
        <v>166</v>
      </c>
      <c r="B68" s="208" t="s">
        <v>368</v>
      </c>
      <c r="C68" s="38" t="s">
        <v>412</v>
      </c>
      <c r="D68" s="31"/>
      <c r="E68" s="31"/>
      <c r="F68" s="32"/>
      <c r="G68" s="14"/>
      <c r="H68" s="15"/>
      <c r="I68" s="16"/>
      <c r="J68" s="14"/>
      <c r="K68" s="15"/>
      <c r="L68" s="16"/>
      <c r="M68" s="14"/>
      <c r="N68" s="15"/>
      <c r="O68" s="16"/>
      <c r="P68" s="14"/>
      <c r="Q68" s="15"/>
      <c r="R68" s="16"/>
      <c r="S68" s="14"/>
      <c r="T68" s="15"/>
      <c r="U68" s="16"/>
      <c r="V68" s="14"/>
      <c r="W68" s="15"/>
      <c r="X68" s="16"/>
      <c r="Y68" s="14"/>
      <c r="Z68" s="15"/>
      <c r="AA68" s="16"/>
      <c r="AB68" s="14">
        <v>0</v>
      </c>
      <c r="AC68" s="15">
        <v>2</v>
      </c>
      <c r="AD68" s="16" t="s">
        <v>34</v>
      </c>
      <c r="AE68" s="14"/>
      <c r="AF68" s="15"/>
      <c r="AG68" s="16"/>
      <c r="AH68" s="17"/>
      <c r="AI68" s="18"/>
      <c r="AJ68" s="19"/>
      <c r="AK68" s="64">
        <v>0</v>
      </c>
      <c r="AL68" s="74">
        <f>SUM(H68,K68,N68,Q68,T68,W68,Z68,AC68,AF68,AI68)</f>
        <v>2</v>
      </c>
    </row>
    <row r="69" spans="1:38" customFormat="1" ht="12.95" customHeight="1" x14ac:dyDescent="0.25">
      <c r="A69" s="95" t="s">
        <v>167</v>
      </c>
      <c r="B69" s="208" t="s">
        <v>340</v>
      </c>
      <c r="C69" s="38"/>
      <c r="D69" s="31" t="s">
        <v>84</v>
      </c>
      <c r="E69" s="31" t="s">
        <v>88</v>
      </c>
      <c r="F69" s="32">
        <v>45</v>
      </c>
      <c r="G69" s="14"/>
      <c r="H69" s="15"/>
      <c r="I69" s="16"/>
      <c r="J69" s="14"/>
      <c r="K69" s="15"/>
      <c r="L69" s="16"/>
      <c r="M69" s="14"/>
      <c r="N69" s="15"/>
      <c r="O69" s="16"/>
      <c r="P69" s="14"/>
      <c r="Q69" s="15"/>
      <c r="R69" s="16"/>
      <c r="S69" s="14"/>
      <c r="T69" s="15"/>
      <c r="U69" s="16"/>
      <c r="V69" s="14"/>
      <c r="W69" s="15"/>
      <c r="X69" s="16"/>
      <c r="Y69" s="14"/>
      <c r="Z69" s="15"/>
      <c r="AA69" s="16"/>
      <c r="AB69" s="14"/>
      <c r="AC69" s="15"/>
      <c r="AD69" s="16"/>
      <c r="AE69" s="14"/>
      <c r="AF69" s="15"/>
      <c r="AG69" s="16"/>
      <c r="AH69" s="17">
        <v>1</v>
      </c>
      <c r="AI69" s="18">
        <v>2</v>
      </c>
      <c r="AJ69" s="19" t="s">
        <v>33</v>
      </c>
      <c r="AK69" s="64">
        <v>15</v>
      </c>
      <c r="AL69" s="74">
        <f t="shared" ref="AL69:AL74" si="14">SUM(H69,K69,N69,Q69,T69,W69,Z69,AC69,AF69,AI69)</f>
        <v>2</v>
      </c>
    </row>
    <row r="70" spans="1:38" customFormat="1" ht="12.95" customHeight="1" x14ac:dyDescent="0.25">
      <c r="A70" s="95" t="s">
        <v>394</v>
      </c>
      <c r="B70" s="208" t="s">
        <v>400</v>
      </c>
      <c r="C70" s="38"/>
      <c r="D70" s="38" t="s">
        <v>84</v>
      </c>
      <c r="E70" s="38" t="s">
        <v>88</v>
      </c>
      <c r="F70" s="39">
        <v>45</v>
      </c>
      <c r="G70" s="42"/>
      <c r="H70" s="44"/>
      <c r="I70" s="43"/>
      <c r="J70" s="42"/>
      <c r="K70" s="44"/>
      <c r="L70" s="43"/>
      <c r="M70" s="42"/>
      <c r="N70" s="44"/>
      <c r="O70" s="43"/>
      <c r="P70" s="42"/>
      <c r="Q70" s="44"/>
      <c r="R70" s="43"/>
      <c r="S70" s="42"/>
      <c r="T70" s="44"/>
      <c r="U70" s="43"/>
      <c r="V70" s="42"/>
      <c r="W70" s="44"/>
      <c r="X70" s="43"/>
      <c r="Y70" s="42">
        <v>1</v>
      </c>
      <c r="Z70" s="44">
        <v>2</v>
      </c>
      <c r="AA70" s="43" t="s">
        <v>33</v>
      </c>
      <c r="AB70" s="42"/>
      <c r="AC70" s="44"/>
      <c r="AD70" s="43"/>
      <c r="AE70" s="14"/>
      <c r="AF70" s="15"/>
      <c r="AG70" s="16"/>
      <c r="AH70" s="17"/>
      <c r="AI70" s="18"/>
      <c r="AJ70" s="19"/>
      <c r="AK70" s="64">
        <v>105</v>
      </c>
      <c r="AL70" s="74">
        <f t="shared" si="14"/>
        <v>2</v>
      </c>
    </row>
    <row r="71" spans="1:38" customFormat="1" ht="12.95" customHeight="1" x14ac:dyDescent="0.25">
      <c r="A71" s="95" t="s">
        <v>195</v>
      </c>
      <c r="B71" s="208" t="s">
        <v>289</v>
      </c>
      <c r="C71" s="38" t="s">
        <v>478</v>
      </c>
      <c r="D71" s="38" t="s">
        <v>84</v>
      </c>
      <c r="E71" s="38" t="s">
        <v>88</v>
      </c>
      <c r="F71" s="39">
        <v>45</v>
      </c>
      <c r="G71" s="42"/>
      <c r="H71" s="44"/>
      <c r="I71" s="43"/>
      <c r="J71" s="42"/>
      <c r="K71" s="44"/>
      <c r="L71" s="43"/>
      <c r="M71" s="42"/>
      <c r="N71" s="44"/>
      <c r="O71" s="43"/>
      <c r="P71" s="42"/>
      <c r="Q71" s="44"/>
      <c r="R71" s="43"/>
      <c r="S71" s="42"/>
      <c r="T71" s="44"/>
      <c r="U71" s="43"/>
      <c r="V71" s="42"/>
      <c r="W71" s="44"/>
      <c r="X71" s="43"/>
      <c r="Y71" s="42"/>
      <c r="Z71" s="44"/>
      <c r="AA71" s="43"/>
      <c r="AB71" s="42">
        <v>1</v>
      </c>
      <c r="AC71" s="44">
        <v>2</v>
      </c>
      <c r="AD71" s="43" t="s">
        <v>33</v>
      </c>
      <c r="AE71" s="14"/>
      <c r="AF71" s="15"/>
      <c r="AG71" s="16"/>
      <c r="AH71" s="17"/>
      <c r="AI71" s="18"/>
      <c r="AJ71" s="19"/>
      <c r="AK71" s="64">
        <v>150</v>
      </c>
      <c r="AL71" s="74">
        <f t="shared" si="14"/>
        <v>2</v>
      </c>
    </row>
    <row r="72" spans="1:38" customFormat="1" ht="33.75" x14ac:dyDescent="0.25">
      <c r="A72" s="224" t="s">
        <v>396</v>
      </c>
      <c r="B72" s="208" t="s">
        <v>290</v>
      </c>
      <c r="C72" s="38" t="s">
        <v>418</v>
      </c>
      <c r="D72" s="38"/>
      <c r="E72" s="38"/>
      <c r="F72" s="39"/>
      <c r="G72" s="42"/>
      <c r="H72" s="44"/>
      <c r="I72" s="43"/>
      <c r="J72" s="42"/>
      <c r="K72" s="44"/>
      <c r="L72" s="43"/>
      <c r="M72" s="42"/>
      <c r="N72" s="44"/>
      <c r="O72" s="43"/>
      <c r="P72" s="42"/>
      <c r="Q72" s="44"/>
      <c r="R72" s="43"/>
      <c r="S72" s="42"/>
      <c r="T72" s="44"/>
      <c r="U72" s="43"/>
      <c r="V72" s="42"/>
      <c r="W72" s="44"/>
      <c r="X72" s="43"/>
      <c r="Y72" s="42"/>
      <c r="Z72" s="44"/>
      <c r="AA72" s="43"/>
      <c r="AB72" s="42">
        <v>0</v>
      </c>
      <c r="AC72" s="44">
        <v>2</v>
      </c>
      <c r="AD72" s="43" t="s">
        <v>34</v>
      </c>
      <c r="AE72" s="14"/>
      <c r="AF72" s="15"/>
      <c r="AG72" s="16"/>
      <c r="AH72" s="17"/>
      <c r="AI72" s="18"/>
      <c r="AJ72" s="19"/>
      <c r="AK72" s="64">
        <v>195</v>
      </c>
      <c r="AL72" s="74">
        <f t="shared" si="14"/>
        <v>2</v>
      </c>
    </row>
    <row r="73" spans="1:38" customFormat="1" ht="12.95" customHeight="1" x14ac:dyDescent="0.25">
      <c r="A73" s="95" t="s">
        <v>395</v>
      </c>
      <c r="B73" s="208" t="s">
        <v>417</v>
      </c>
      <c r="C73" s="38"/>
      <c r="D73" s="38" t="s">
        <v>84</v>
      </c>
      <c r="E73" s="38" t="s">
        <v>88</v>
      </c>
      <c r="F73" s="39">
        <v>45</v>
      </c>
      <c r="G73" s="42"/>
      <c r="H73" s="44"/>
      <c r="I73" s="43"/>
      <c r="J73" s="42"/>
      <c r="K73" s="44"/>
      <c r="L73" s="43"/>
      <c r="M73" s="42"/>
      <c r="N73" s="44"/>
      <c r="O73" s="43"/>
      <c r="P73" s="42"/>
      <c r="Q73" s="44"/>
      <c r="R73" s="43"/>
      <c r="S73" s="42"/>
      <c r="T73" s="44"/>
      <c r="U73" s="43"/>
      <c r="V73" s="42"/>
      <c r="W73" s="44"/>
      <c r="X73" s="43"/>
      <c r="Y73" s="42"/>
      <c r="Z73" s="44"/>
      <c r="AA73" s="43"/>
      <c r="AB73" s="42"/>
      <c r="AC73" s="44"/>
      <c r="AD73" s="43"/>
      <c r="AE73" s="42">
        <v>1</v>
      </c>
      <c r="AF73" s="44">
        <v>2</v>
      </c>
      <c r="AG73" s="43" t="s">
        <v>32</v>
      </c>
      <c r="AH73" s="17"/>
      <c r="AI73" s="18"/>
      <c r="AJ73" s="19"/>
      <c r="AK73" s="64">
        <v>240</v>
      </c>
      <c r="AL73" s="74">
        <f t="shared" si="14"/>
        <v>2</v>
      </c>
    </row>
    <row r="74" spans="1:38" customFormat="1" ht="12.95" customHeight="1" x14ac:dyDescent="0.25">
      <c r="A74" s="95" t="s">
        <v>196</v>
      </c>
      <c r="B74" s="190" t="s">
        <v>291</v>
      </c>
      <c r="C74" s="38"/>
      <c r="D74" s="38" t="s">
        <v>84</v>
      </c>
      <c r="E74" s="38" t="s">
        <v>88</v>
      </c>
      <c r="F74" s="39">
        <v>45</v>
      </c>
      <c r="G74" s="42"/>
      <c r="H74" s="44"/>
      <c r="I74" s="43"/>
      <c r="J74" s="42"/>
      <c r="K74" s="44"/>
      <c r="L74" s="43"/>
      <c r="M74" s="42"/>
      <c r="N74" s="44"/>
      <c r="O74" s="43"/>
      <c r="P74" s="42"/>
      <c r="Q74" s="44"/>
      <c r="R74" s="43"/>
      <c r="S74" s="42"/>
      <c r="T74" s="44"/>
      <c r="U74" s="43"/>
      <c r="V74" s="42"/>
      <c r="W74" s="44"/>
      <c r="X74" s="43"/>
      <c r="Y74" s="42"/>
      <c r="Z74" s="44"/>
      <c r="AA74" s="43"/>
      <c r="AB74" s="42"/>
      <c r="AC74" s="44"/>
      <c r="AD74" s="43"/>
      <c r="AE74" s="42"/>
      <c r="AF74" s="44"/>
      <c r="AG74" s="43"/>
      <c r="AH74" s="17">
        <v>1</v>
      </c>
      <c r="AI74" s="18">
        <v>2</v>
      </c>
      <c r="AJ74" s="19" t="s">
        <v>33</v>
      </c>
      <c r="AK74" s="64">
        <v>285</v>
      </c>
      <c r="AL74" s="74">
        <f t="shared" si="14"/>
        <v>2</v>
      </c>
    </row>
    <row r="75" spans="1:38" customFormat="1" ht="13.5" customHeight="1" thickBot="1" x14ac:dyDescent="0.3">
      <c r="A75" s="95" t="s">
        <v>386</v>
      </c>
      <c r="B75" s="208" t="s">
        <v>387</v>
      </c>
      <c r="C75" s="38"/>
      <c r="D75" s="40" t="s">
        <v>84</v>
      </c>
      <c r="E75" s="40" t="s">
        <v>88</v>
      </c>
      <c r="F75" s="41">
        <v>45</v>
      </c>
      <c r="G75" s="42"/>
      <c r="H75" s="44"/>
      <c r="I75" s="43"/>
      <c r="J75" s="42"/>
      <c r="K75" s="44"/>
      <c r="L75" s="43"/>
      <c r="M75" s="42"/>
      <c r="N75" s="44"/>
      <c r="O75" s="43"/>
      <c r="P75" s="42"/>
      <c r="Q75" s="44"/>
      <c r="R75" s="43"/>
      <c r="S75" s="42"/>
      <c r="T75" s="44"/>
      <c r="U75" s="43"/>
      <c r="V75" s="42"/>
      <c r="W75" s="44"/>
      <c r="X75" s="43"/>
      <c r="Y75" s="42"/>
      <c r="Z75" s="44"/>
      <c r="AA75" s="43"/>
      <c r="AB75" s="42"/>
      <c r="AC75" s="44"/>
      <c r="AD75" s="43"/>
      <c r="AE75" s="42">
        <v>1</v>
      </c>
      <c r="AF75" s="44">
        <v>2</v>
      </c>
      <c r="AG75" s="43" t="s">
        <v>33</v>
      </c>
      <c r="AH75" s="17"/>
      <c r="AI75" s="18"/>
      <c r="AJ75" s="19"/>
      <c r="AK75" s="64">
        <v>60</v>
      </c>
      <c r="AL75" s="74">
        <f>SUM(H75,K75,N75,Q75,T75,W75,Z75,AC75,AF75,AI75)</f>
        <v>2</v>
      </c>
    </row>
    <row r="76" spans="1:38" customFormat="1" ht="12.95" customHeight="1" thickBot="1" x14ac:dyDescent="0.3">
      <c r="A76" s="98" t="s">
        <v>127</v>
      </c>
      <c r="B76" s="199" t="s">
        <v>128</v>
      </c>
      <c r="C76" s="40"/>
      <c r="D76" s="40" t="s">
        <v>84</v>
      </c>
      <c r="E76" s="40" t="s">
        <v>88</v>
      </c>
      <c r="F76" s="41">
        <v>45</v>
      </c>
      <c r="G76" s="20"/>
      <c r="H76" s="21"/>
      <c r="I76" s="22"/>
      <c r="J76" s="20"/>
      <c r="K76" s="21"/>
      <c r="L76" s="22"/>
      <c r="M76" s="45">
        <v>2</v>
      </c>
      <c r="N76" s="46">
        <v>2</v>
      </c>
      <c r="O76" s="47" t="s">
        <v>33</v>
      </c>
      <c r="P76" s="45"/>
      <c r="Q76" s="46"/>
      <c r="R76" s="47"/>
      <c r="S76" s="45"/>
      <c r="T76" s="46"/>
      <c r="U76" s="47"/>
      <c r="V76" s="45"/>
      <c r="W76" s="46"/>
      <c r="X76" s="47"/>
      <c r="Y76" s="45"/>
      <c r="Z76" s="46"/>
      <c r="AA76" s="47"/>
      <c r="AB76" s="45"/>
      <c r="AC76" s="21"/>
      <c r="AD76" s="22"/>
      <c r="AE76" s="20"/>
      <c r="AF76" s="21"/>
      <c r="AG76" s="22"/>
      <c r="AH76" s="23"/>
      <c r="AI76" s="24"/>
      <c r="AJ76" s="25"/>
      <c r="AK76" s="65">
        <v>30</v>
      </c>
      <c r="AL76" s="75">
        <f t="shared" ref="AL76" si="15">SUM(H76,K76,N76,Q76,T76,W76,Z76,AC76,AF76,AI76)</f>
        <v>2</v>
      </c>
    </row>
    <row r="77" spans="1:38" customFormat="1" ht="12.95" customHeight="1" thickBot="1" x14ac:dyDescent="0.3">
      <c r="A77" s="234" t="s">
        <v>140</v>
      </c>
      <c r="B77" s="235"/>
      <c r="C77" s="235"/>
      <c r="D77" s="235"/>
      <c r="E77" s="235"/>
      <c r="F77" s="236"/>
      <c r="G77" s="85">
        <f>SUM(G66:G76)</f>
        <v>0</v>
      </c>
      <c r="H77" s="81">
        <f>SUM(H66:H76)</f>
        <v>0</v>
      </c>
      <c r="I77" s="82"/>
      <c r="J77" s="85">
        <f>SUM(J66:J76)</f>
        <v>0</v>
      </c>
      <c r="K77" s="81">
        <f>SUM(K66:K76)</f>
        <v>0</v>
      </c>
      <c r="L77" s="82"/>
      <c r="M77" s="85">
        <f>SUM(M66:M76)</f>
        <v>2</v>
      </c>
      <c r="N77" s="81">
        <f>SUM(N66:N76)</f>
        <v>2</v>
      </c>
      <c r="O77" s="82"/>
      <c r="P77" s="85">
        <f>SUM(P66:P76)</f>
        <v>0</v>
      </c>
      <c r="Q77" s="81">
        <f>SUM(Q66:Q76)</f>
        <v>0</v>
      </c>
      <c r="R77" s="82"/>
      <c r="S77" s="85">
        <f>SUM(S66:S76)</f>
        <v>0</v>
      </c>
      <c r="T77" s="81">
        <f>SUM(T66:T76)</f>
        <v>0</v>
      </c>
      <c r="U77" s="82"/>
      <c r="V77" s="85">
        <f>SUM(V66:V76)</f>
        <v>1</v>
      </c>
      <c r="W77" s="81">
        <f>SUM(W66:W76)</f>
        <v>2</v>
      </c>
      <c r="X77" s="82"/>
      <c r="Y77" s="85">
        <f>SUM(Y66:Y76)</f>
        <v>2</v>
      </c>
      <c r="Z77" s="81">
        <f>SUM(Z66:Z76)</f>
        <v>4</v>
      </c>
      <c r="AA77" s="82"/>
      <c r="AB77" s="85">
        <f>SUM(AB66:AB76)</f>
        <v>2</v>
      </c>
      <c r="AC77" s="81">
        <f>SUM(AC66:AC76)</f>
        <v>8</v>
      </c>
      <c r="AD77" s="82"/>
      <c r="AE77" s="126">
        <f>SUM(AE66:AE76)</f>
        <v>2</v>
      </c>
      <c r="AF77" s="88">
        <f>SUM(AF66:AF76)</f>
        <v>4</v>
      </c>
      <c r="AG77" s="127"/>
      <c r="AH77" s="128">
        <f>SUM(AH66:AH76)</f>
        <v>2</v>
      </c>
      <c r="AI77" s="129">
        <f>SUM(AI66:AI76)</f>
        <v>4</v>
      </c>
      <c r="AJ77" s="130"/>
      <c r="AK77" s="89">
        <f>SUM(AK66:AK76)</f>
        <v>1140</v>
      </c>
      <c r="AL77" s="90">
        <f>SUM(AL66:AL76)</f>
        <v>24</v>
      </c>
    </row>
    <row r="78" spans="1:38" customFormat="1" ht="12.95" customHeight="1" thickBot="1" x14ac:dyDescent="0.3">
      <c r="A78" s="231" t="s">
        <v>129</v>
      </c>
      <c r="B78" s="232"/>
      <c r="C78" s="232"/>
      <c r="D78" s="232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32"/>
      <c r="AK78" s="232"/>
      <c r="AL78" s="233"/>
    </row>
    <row r="79" spans="1:38" customFormat="1" ht="12.95" customHeight="1" x14ac:dyDescent="0.25">
      <c r="A79" s="71" t="s">
        <v>212</v>
      </c>
      <c r="B79" s="198" t="s">
        <v>130</v>
      </c>
      <c r="C79" s="30"/>
      <c r="D79" s="30" t="s">
        <v>84</v>
      </c>
      <c r="E79" s="30" t="s">
        <v>33</v>
      </c>
      <c r="F79" s="10" t="s">
        <v>98</v>
      </c>
      <c r="G79" s="8"/>
      <c r="H79" s="9"/>
      <c r="I79" s="10"/>
      <c r="J79" s="8">
        <v>2</v>
      </c>
      <c r="K79" s="9">
        <v>1</v>
      </c>
      <c r="L79" s="10" t="s">
        <v>33</v>
      </c>
      <c r="M79" s="8"/>
      <c r="N79" s="9"/>
      <c r="O79" s="10"/>
      <c r="P79" s="8"/>
      <c r="Q79" s="9"/>
      <c r="R79" s="10"/>
      <c r="S79" s="8"/>
      <c r="T79" s="9"/>
      <c r="U79" s="10"/>
      <c r="V79" s="8"/>
      <c r="W79" s="9"/>
      <c r="X79" s="10"/>
      <c r="Y79" s="8"/>
      <c r="Z79" s="9"/>
      <c r="AA79" s="10"/>
      <c r="AB79" s="8"/>
      <c r="AC79" s="9"/>
      <c r="AD79" s="10"/>
      <c r="AE79" s="8"/>
      <c r="AF79" s="9"/>
      <c r="AG79" s="10"/>
      <c r="AH79" s="11"/>
      <c r="AI79" s="12"/>
      <c r="AJ79" s="13"/>
      <c r="AK79" s="63">
        <v>30</v>
      </c>
      <c r="AL79" s="72">
        <f>SUM(H79,K79,N79,Q79,T79,W79,Z79,AC79,AF79,AI79)</f>
        <v>1</v>
      </c>
    </row>
    <row r="80" spans="1:38" customFormat="1" ht="12.95" customHeight="1" x14ac:dyDescent="0.25">
      <c r="A80" s="73" t="s">
        <v>23</v>
      </c>
      <c r="B80" s="190" t="s">
        <v>131</v>
      </c>
      <c r="C80" s="31"/>
      <c r="D80" s="31" t="s">
        <v>84</v>
      </c>
      <c r="E80" s="31" t="s">
        <v>33</v>
      </c>
      <c r="F80" s="32" t="s">
        <v>98</v>
      </c>
      <c r="G80" s="14"/>
      <c r="H80" s="15"/>
      <c r="I80" s="16"/>
      <c r="J80" s="14"/>
      <c r="K80" s="15"/>
      <c r="L80" s="16"/>
      <c r="M80" s="14">
        <v>2</v>
      </c>
      <c r="N80" s="15">
        <v>1</v>
      </c>
      <c r="O80" s="16" t="s">
        <v>33</v>
      </c>
      <c r="P80" s="14"/>
      <c r="Q80" s="15"/>
      <c r="R80" s="16"/>
      <c r="S80" s="14"/>
      <c r="T80" s="15"/>
      <c r="U80" s="16"/>
      <c r="V80" s="14"/>
      <c r="W80" s="15"/>
      <c r="X80" s="16"/>
      <c r="Y80" s="14"/>
      <c r="Z80" s="15"/>
      <c r="AA80" s="16"/>
      <c r="AB80" s="14"/>
      <c r="AC80" s="15"/>
      <c r="AD80" s="16"/>
      <c r="AE80" s="14"/>
      <c r="AF80" s="15"/>
      <c r="AG80" s="16"/>
      <c r="AH80" s="17"/>
      <c r="AI80" s="18"/>
      <c r="AJ80" s="19"/>
      <c r="AK80" s="64">
        <v>30</v>
      </c>
      <c r="AL80" s="74">
        <f>SUM(H80,K80,N80,Q80,T80,W80,Z80,AC80,AF80,AI80)</f>
        <v>1</v>
      </c>
    </row>
    <row r="81" spans="1:38" customFormat="1" ht="12.95" customHeight="1" x14ac:dyDescent="0.25">
      <c r="A81" s="73" t="s">
        <v>17</v>
      </c>
      <c r="B81" s="190" t="s">
        <v>132</v>
      </c>
      <c r="C81" s="31"/>
      <c r="D81" s="31" t="s">
        <v>84</v>
      </c>
      <c r="E81" s="31" t="s">
        <v>33</v>
      </c>
      <c r="F81" s="32" t="s">
        <v>98</v>
      </c>
      <c r="G81" s="14"/>
      <c r="H81" s="15"/>
      <c r="I81" s="16"/>
      <c r="J81" s="14"/>
      <c r="K81" s="15"/>
      <c r="L81" s="16"/>
      <c r="M81" s="14"/>
      <c r="N81" s="15"/>
      <c r="O81" s="16"/>
      <c r="P81" s="14">
        <v>2</v>
      </c>
      <c r="Q81" s="15">
        <v>1</v>
      </c>
      <c r="R81" s="16" t="s">
        <v>33</v>
      </c>
      <c r="S81" s="14"/>
      <c r="T81" s="15"/>
      <c r="U81" s="16"/>
      <c r="V81" s="14"/>
      <c r="W81" s="15"/>
      <c r="X81" s="16"/>
      <c r="Y81" s="14"/>
      <c r="Z81" s="15"/>
      <c r="AA81" s="16"/>
      <c r="AB81" s="14"/>
      <c r="AC81" s="15"/>
      <c r="AD81" s="16"/>
      <c r="AE81" s="14"/>
      <c r="AF81" s="15"/>
      <c r="AG81" s="16"/>
      <c r="AH81" s="17"/>
      <c r="AI81" s="18"/>
      <c r="AJ81" s="19"/>
      <c r="AK81" s="64">
        <v>30</v>
      </c>
      <c r="AL81" s="74">
        <f t="shared" ref="AL81:AL89" si="16">SUM(H81,K81,N81,Q81,T81,W81,Z81,AC81,AF81,AI81)</f>
        <v>1</v>
      </c>
    </row>
    <row r="82" spans="1:38" customFormat="1" ht="12.95" customHeight="1" x14ac:dyDescent="0.25">
      <c r="A82" s="95" t="s">
        <v>25</v>
      </c>
      <c r="B82" s="190" t="s">
        <v>133</v>
      </c>
      <c r="C82" s="38"/>
      <c r="D82" s="38" t="s">
        <v>84</v>
      </c>
      <c r="E82" s="38" t="s">
        <v>33</v>
      </c>
      <c r="F82" s="39" t="s">
        <v>98</v>
      </c>
      <c r="G82" s="42"/>
      <c r="H82" s="44"/>
      <c r="I82" s="43"/>
      <c r="J82" s="42"/>
      <c r="K82" s="44"/>
      <c r="L82" s="43"/>
      <c r="M82" s="42"/>
      <c r="N82" s="44"/>
      <c r="O82" s="43"/>
      <c r="P82" s="42"/>
      <c r="Q82" s="44"/>
      <c r="R82" s="43"/>
      <c r="S82" s="42">
        <v>2</v>
      </c>
      <c r="T82" s="44">
        <v>1</v>
      </c>
      <c r="U82" s="43" t="s">
        <v>33</v>
      </c>
      <c r="V82" s="42"/>
      <c r="W82" s="44"/>
      <c r="X82" s="43"/>
      <c r="Y82" s="42"/>
      <c r="Z82" s="44"/>
      <c r="AA82" s="43"/>
      <c r="AB82" s="42"/>
      <c r="AC82" s="15"/>
      <c r="AD82" s="16"/>
      <c r="AE82" s="14"/>
      <c r="AF82" s="15"/>
      <c r="AG82" s="16"/>
      <c r="AH82" s="17"/>
      <c r="AI82" s="18"/>
      <c r="AJ82" s="19"/>
      <c r="AK82" s="64">
        <v>30</v>
      </c>
      <c r="AL82" s="74">
        <f t="shared" si="16"/>
        <v>1</v>
      </c>
    </row>
    <row r="83" spans="1:38" customFormat="1" ht="12.95" customHeight="1" x14ac:dyDescent="0.25">
      <c r="A83" s="95" t="s">
        <v>134</v>
      </c>
      <c r="B83" s="190" t="s">
        <v>135</v>
      </c>
      <c r="C83" s="38"/>
      <c r="D83" s="38" t="s">
        <v>84</v>
      </c>
      <c r="E83" s="38" t="s">
        <v>33</v>
      </c>
      <c r="F83" s="39" t="s">
        <v>98</v>
      </c>
      <c r="G83" s="14"/>
      <c r="H83" s="15"/>
      <c r="I83" s="16"/>
      <c r="J83" s="14">
        <v>1</v>
      </c>
      <c r="K83" s="15">
        <v>1</v>
      </c>
      <c r="L83" s="16" t="s">
        <v>33</v>
      </c>
      <c r="M83" s="42">
        <v>1</v>
      </c>
      <c r="N83" s="44">
        <v>1</v>
      </c>
      <c r="O83" s="43" t="s">
        <v>33</v>
      </c>
      <c r="P83" s="42">
        <v>1</v>
      </c>
      <c r="Q83" s="44">
        <v>1</v>
      </c>
      <c r="R83" s="43" t="s">
        <v>33</v>
      </c>
      <c r="S83" s="42">
        <v>1</v>
      </c>
      <c r="T83" s="44">
        <v>1</v>
      </c>
      <c r="U83" s="43" t="s">
        <v>33</v>
      </c>
      <c r="V83" s="42"/>
      <c r="W83" s="44"/>
      <c r="X83" s="43"/>
      <c r="Y83" s="42"/>
      <c r="Z83" s="44"/>
      <c r="AA83" s="43"/>
      <c r="AB83" s="42"/>
      <c r="AC83" s="15"/>
      <c r="AD83" s="16"/>
      <c r="AE83" s="14"/>
      <c r="AF83" s="15"/>
      <c r="AG83" s="16"/>
      <c r="AH83" s="17"/>
      <c r="AI83" s="18"/>
      <c r="AJ83" s="19"/>
      <c r="AK83" s="64">
        <v>60</v>
      </c>
      <c r="AL83" s="74">
        <f t="shared" si="16"/>
        <v>4</v>
      </c>
    </row>
    <row r="84" spans="1:38" customFormat="1" ht="12.95" customHeight="1" x14ac:dyDescent="0.25">
      <c r="A84" s="95" t="s">
        <v>168</v>
      </c>
      <c r="B84" s="190" t="s">
        <v>341</v>
      </c>
      <c r="C84" s="38"/>
      <c r="D84" s="38" t="s">
        <v>84</v>
      </c>
      <c r="E84" s="38" t="s">
        <v>33</v>
      </c>
      <c r="F84" s="39" t="s">
        <v>98</v>
      </c>
      <c r="G84" s="42"/>
      <c r="H84" s="44"/>
      <c r="I84" s="43"/>
      <c r="J84" s="42"/>
      <c r="K84" s="44"/>
      <c r="L84" s="43"/>
      <c r="M84" s="42"/>
      <c r="N84" s="44"/>
      <c r="O84" s="43"/>
      <c r="P84" s="42"/>
      <c r="Q84" s="44"/>
      <c r="R84" s="43"/>
      <c r="S84" s="42">
        <v>2</v>
      </c>
      <c r="T84" s="44">
        <v>1</v>
      </c>
      <c r="U84" s="43" t="s">
        <v>33</v>
      </c>
      <c r="V84" s="42">
        <v>2</v>
      </c>
      <c r="W84" s="44">
        <v>1</v>
      </c>
      <c r="X84" s="43" t="s">
        <v>33</v>
      </c>
      <c r="Y84" s="42">
        <v>2</v>
      </c>
      <c r="Z84" s="44">
        <v>1</v>
      </c>
      <c r="AA84" s="43" t="s">
        <v>33</v>
      </c>
      <c r="AB84" s="42"/>
      <c r="AC84" s="15"/>
      <c r="AD84" s="16"/>
      <c r="AE84" s="14"/>
      <c r="AF84" s="15"/>
      <c r="AG84" s="16"/>
      <c r="AH84" s="17"/>
      <c r="AI84" s="18"/>
      <c r="AJ84" s="19"/>
      <c r="AK84" s="64">
        <v>90</v>
      </c>
      <c r="AL84" s="74">
        <f>SUM(H84,K84,N84,Q84,T84,W84,Z84,AC84,AF84,AI84)</f>
        <v>3</v>
      </c>
    </row>
    <row r="85" spans="1:38" customFormat="1" ht="12.95" customHeight="1" x14ac:dyDescent="0.25">
      <c r="A85" s="95" t="s">
        <v>169</v>
      </c>
      <c r="B85" s="190" t="s">
        <v>342</v>
      </c>
      <c r="C85" s="38"/>
      <c r="D85" s="38" t="s">
        <v>84</v>
      </c>
      <c r="E85" s="38" t="s">
        <v>33</v>
      </c>
      <c r="F85" s="39" t="s">
        <v>98</v>
      </c>
      <c r="G85" s="42"/>
      <c r="H85" s="44"/>
      <c r="I85" s="43"/>
      <c r="J85" s="42"/>
      <c r="K85" s="44"/>
      <c r="L85" s="43"/>
      <c r="M85" s="42"/>
      <c r="N85" s="44"/>
      <c r="O85" s="43"/>
      <c r="P85" s="42"/>
      <c r="Q85" s="44"/>
      <c r="R85" s="43"/>
      <c r="S85" s="42"/>
      <c r="T85" s="44"/>
      <c r="U85" s="43"/>
      <c r="V85" s="42"/>
      <c r="W85" s="44"/>
      <c r="X85" s="43"/>
      <c r="Y85" s="42"/>
      <c r="Z85" s="44"/>
      <c r="AA85" s="43"/>
      <c r="AB85" s="42">
        <v>2</v>
      </c>
      <c r="AC85" s="15">
        <v>1</v>
      </c>
      <c r="AD85" s="16" t="s">
        <v>33</v>
      </c>
      <c r="AE85" s="14">
        <v>2</v>
      </c>
      <c r="AF85" s="15">
        <v>1</v>
      </c>
      <c r="AG85" s="16" t="s">
        <v>33</v>
      </c>
      <c r="AH85" s="17"/>
      <c r="AI85" s="18"/>
      <c r="AJ85" s="19"/>
      <c r="AK85" s="64">
        <v>60</v>
      </c>
      <c r="AL85" s="74">
        <f t="shared" si="16"/>
        <v>2</v>
      </c>
    </row>
    <row r="86" spans="1:38" customFormat="1" ht="12.95" customHeight="1" x14ac:dyDescent="0.25">
      <c r="A86" s="95" t="s">
        <v>402</v>
      </c>
      <c r="B86" s="191" t="s">
        <v>406</v>
      </c>
      <c r="C86" s="145"/>
      <c r="D86" s="38" t="s">
        <v>84</v>
      </c>
      <c r="E86" s="38" t="s">
        <v>33</v>
      </c>
      <c r="F86" s="39" t="s">
        <v>98</v>
      </c>
      <c r="G86" s="143"/>
      <c r="H86" s="142"/>
      <c r="I86" s="144"/>
      <c r="J86" s="143"/>
      <c r="K86" s="142"/>
      <c r="L86" s="144"/>
      <c r="M86" s="143"/>
      <c r="N86" s="142"/>
      <c r="O86" s="144"/>
      <c r="P86" s="143"/>
      <c r="Q86" s="142"/>
      <c r="R86" s="144"/>
      <c r="S86" s="42">
        <v>2</v>
      </c>
      <c r="T86" s="44">
        <v>1</v>
      </c>
      <c r="U86" s="43" t="s">
        <v>33</v>
      </c>
      <c r="V86" s="143"/>
      <c r="W86" s="142"/>
      <c r="X86" s="144"/>
      <c r="Y86" s="143"/>
      <c r="Z86" s="142"/>
      <c r="AA86" s="144"/>
      <c r="AB86" s="143"/>
      <c r="AC86" s="142"/>
      <c r="AD86" s="144"/>
      <c r="AE86" s="57"/>
      <c r="AF86" s="58"/>
      <c r="AG86" s="59"/>
      <c r="AH86" s="52"/>
      <c r="AI86" s="53"/>
      <c r="AJ86" s="54"/>
      <c r="AK86" s="64">
        <v>61</v>
      </c>
      <c r="AL86" s="74">
        <f t="shared" si="16"/>
        <v>1</v>
      </c>
    </row>
    <row r="87" spans="1:38" customFormat="1" ht="12.95" customHeight="1" x14ac:dyDescent="0.25">
      <c r="A87" s="95" t="s">
        <v>197</v>
      </c>
      <c r="B87" s="190" t="s">
        <v>320</v>
      </c>
      <c r="C87" s="38"/>
      <c r="D87" s="38" t="s">
        <v>84</v>
      </c>
      <c r="E87" s="38" t="s">
        <v>33</v>
      </c>
      <c r="F87" s="39" t="s">
        <v>98</v>
      </c>
      <c r="G87" s="42"/>
      <c r="H87" s="44"/>
      <c r="I87" s="43"/>
      <c r="J87" s="42"/>
      <c r="K87" s="44"/>
      <c r="L87" s="43"/>
      <c r="M87" s="42"/>
      <c r="N87" s="44"/>
      <c r="O87" s="43"/>
      <c r="P87" s="42"/>
      <c r="Q87" s="44"/>
      <c r="R87" s="43"/>
      <c r="S87" s="42"/>
      <c r="T87" s="44"/>
      <c r="U87" s="43"/>
      <c r="V87" s="42">
        <v>2</v>
      </c>
      <c r="W87" s="44">
        <v>1</v>
      </c>
      <c r="X87" s="43" t="s">
        <v>33</v>
      </c>
      <c r="Y87" s="42">
        <v>2</v>
      </c>
      <c r="Z87" s="44">
        <v>1</v>
      </c>
      <c r="AA87" s="43" t="s">
        <v>33</v>
      </c>
      <c r="AB87" s="42"/>
      <c r="AC87" s="44"/>
      <c r="AD87" s="43"/>
      <c r="AE87" s="14"/>
      <c r="AF87" s="15"/>
      <c r="AG87" s="16"/>
      <c r="AH87" s="17"/>
      <c r="AI87" s="18"/>
      <c r="AJ87" s="19"/>
      <c r="AK87" s="64">
        <v>62</v>
      </c>
      <c r="AL87" s="74">
        <f>SUM(H87,K87,N87,Q87,T87,W87,Z87,AC87,AF87,AI87)</f>
        <v>2</v>
      </c>
    </row>
    <row r="88" spans="1:38" customFormat="1" ht="12.95" customHeight="1" x14ac:dyDescent="0.25">
      <c r="A88" s="147" t="s">
        <v>403</v>
      </c>
      <c r="B88" s="191" t="s">
        <v>404</v>
      </c>
      <c r="C88" s="145"/>
      <c r="D88" s="38" t="s">
        <v>84</v>
      </c>
      <c r="E88" s="38" t="s">
        <v>33</v>
      </c>
      <c r="F88" s="39" t="s">
        <v>98</v>
      </c>
      <c r="G88" s="143"/>
      <c r="H88" s="142"/>
      <c r="I88" s="144"/>
      <c r="J88" s="143"/>
      <c r="K88" s="142"/>
      <c r="L88" s="144"/>
      <c r="M88" s="143"/>
      <c r="N88" s="142"/>
      <c r="O88" s="144"/>
      <c r="P88" s="143"/>
      <c r="Q88" s="142"/>
      <c r="R88" s="144"/>
      <c r="S88" s="143"/>
      <c r="T88" s="142"/>
      <c r="U88" s="144"/>
      <c r="V88" s="143"/>
      <c r="W88" s="142"/>
      <c r="X88" s="144"/>
      <c r="Y88" s="143"/>
      <c r="Z88" s="142"/>
      <c r="AA88" s="144"/>
      <c r="AB88" s="143">
        <v>2</v>
      </c>
      <c r="AC88" s="142">
        <v>1</v>
      </c>
      <c r="AD88" s="144" t="s">
        <v>33</v>
      </c>
      <c r="AE88" s="57"/>
      <c r="AF88" s="58"/>
      <c r="AG88" s="59"/>
      <c r="AH88" s="52"/>
      <c r="AI88" s="53"/>
      <c r="AJ88" s="54"/>
      <c r="AK88" s="64">
        <v>63</v>
      </c>
      <c r="AL88" s="74">
        <f t="shared" si="16"/>
        <v>1</v>
      </c>
    </row>
    <row r="89" spans="1:38" customFormat="1" ht="12.95" customHeight="1" thickBot="1" x14ac:dyDescent="0.3">
      <c r="A89" s="98" t="s">
        <v>198</v>
      </c>
      <c r="B89" s="199" t="s">
        <v>321</v>
      </c>
      <c r="C89" s="40"/>
      <c r="D89" s="40" t="s">
        <v>84</v>
      </c>
      <c r="E89" s="40" t="s">
        <v>33</v>
      </c>
      <c r="F89" s="41" t="s">
        <v>98</v>
      </c>
      <c r="G89" s="45"/>
      <c r="H89" s="46"/>
      <c r="I89" s="47"/>
      <c r="J89" s="45"/>
      <c r="K89" s="46"/>
      <c r="L89" s="47"/>
      <c r="M89" s="45"/>
      <c r="N89" s="46"/>
      <c r="O89" s="47"/>
      <c r="P89" s="45"/>
      <c r="Q89" s="46"/>
      <c r="R89" s="47"/>
      <c r="S89" s="45"/>
      <c r="T89" s="46"/>
      <c r="U89" s="47"/>
      <c r="V89" s="45"/>
      <c r="W89" s="46"/>
      <c r="X89" s="47"/>
      <c r="Y89" s="45"/>
      <c r="Z89" s="46"/>
      <c r="AA89" s="47"/>
      <c r="AB89" s="45"/>
      <c r="AC89" s="21"/>
      <c r="AD89" s="22"/>
      <c r="AE89" s="20">
        <v>2</v>
      </c>
      <c r="AF89" s="21">
        <v>1</v>
      </c>
      <c r="AG89" s="22" t="s">
        <v>33</v>
      </c>
      <c r="AH89" s="23"/>
      <c r="AI89" s="24"/>
      <c r="AJ89" s="25"/>
      <c r="AK89" s="64">
        <v>64</v>
      </c>
      <c r="AL89" s="74">
        <f t="shared" si="16"/>
        <v>1</v>
      </c>
    </row>
    <row r="90" spans="1:38" customFormat="1" ht="12.95" customHeight="1" thickBot="1" x14ac:dyDescent="0.3">
      <c r="A90" s="231" t="s">
        <v>136</v>
      </c>
      <c r="B90" s="232"/>
      <c r="C90" s="232"/>
      <c r="D90" s="232"/>
      <c r="E90" s="232"/>
      <c r="F90" s="232"/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  <c r="AA90" s="232"/>
      <c r="AB90" s="232"/>
      <c r="AC90" s="232"/>
      <c r="AD90" s="232"/>
      <c r="AE90" s="232"/>
      <c r="AF90" s="232"/>
      <c r="AG90" s="232"/>
      <c r="AH90" s="232"/>
      <c r="AI90" s="232"/>
      <c r="AJ90" s="232"/>
      <c r="AK90" s="232"/>
      <c r="AL90" s="233"/>
    </row>
    <row r="91" spans="1:38" customFormat="1" ht="12.95" customHeight="1" x14ac:dyDescent="0.25">
      <c r="A91" s="71" t="s">
        <v>170</v>
      </c>
      <c r="B91" s="196" t="s">
        <v>343</v>
      </c>
      <c r="C91" s="108" t="s">
        <v>97</v>
      </c>
      <c r="D91" s="108" t="s">
        <v>83</v>
      </c>
      <c r="E91" s="108" t="s">
        <v>33</v>
      </c>
      <c r="F91" s="111" t="s">
        <v>98</v>
      </c>
      <c r="G91" s="110"/>
      <c r="H91" s="107"/>
      <c r="I91" s="111"/>
      <c r="J91" s="110"/>
      <c r="K91" s="107"/>
      <c r="L91" s="111"/>
      <c r="M91" s="110"/>
      <c r="N91" s="107"/>
      <c r="O91" s="111"/>
      <c r="P91" s="110"/>
      <c r="Q91" s="107"/>
      <c r="R91" s="111"/>
      <c r="S91" s="110"/>
      <c r="T91" s="107"/>
      <c r="U91" s="111"/>
      <c r="V91" s="110"/>
      <c r="W91" s="107"/>
      <c r="X91" s="111"/>
      <c r="Y91" s="110"/>
      <c r="Z91" s="107"/>
      <c r="AA91" s="111"/>
      <c r="AB91" s="110"/>
      <c r="AC91" s="107"/>
      <c r="AD91" s="111"/>
      <c r="AE91" s="110"/>
      <c r="AF91" s="107"/>
      <c r="AG91" s="111"/>
      <c r="AH91" s="112">
        <v>4</v>
      </c>
      <c r="AI91" s="113">
        <v>8</v>
      </c>
      <c r="AJ91" s="114" t="s">
        <v>33</v>
      </c>
      <c r="AK91" s="91">
        <v>60</v>
      </c>
      <c r="AL91" s="72">
        <f>SUM(H91,K91,N91,Q91,T91,W91,Z91,AC91,AF91,AI91)</f>
        <v>8</v>
      </c>
    </row>
    <row r="92" spans="1:38" customFormat="1" ht="12.95" customHeight="1" x14ac:dyDescent="0.25">
      <c r="A92" s="95" t="s">
        <v>199</v>
      </c>
      <c r="B92" s="190" t="s">
        <v>250</v>
      </c>
      <c r="C92" s="38" t="s">
        <v>97</v>
      </c>
      <c r="D92" s="38" t="s">
        <v>83</v>
      </c>
      <c r="E92" s="38" t="s">
        <v>33</v>
      </c>
      <c r="F92" s="39" t="s">
        <v>98</v>
      </c>
      <c r="G92" s="42"/>
      <c r="H92" s="44"/>
      <c r="I92" s="43"/>
      <c r="J92" s="42"/>
      <c r="K92" s="44"/>
      <c r="L92" s="43"/>
      <c r="M92" s="42"/>
      <c r="N92" s="44"/>
      <c r="O92" s="43"/>
      <c r="P92" s="42"/>
      <c r="Q92" s="44"/>
      <c r="R92" s="43"/>
      <c r="S92" s="42"/>
      <c r="T92" s="44"/>
      <c r="U92" s="43"/>
      <c r="V92" s="42"/>
      <c r="W92" s="44"/>
      <c r="X92" s="43"/>
      <c r="Y92" s="42"/>
      <c r="Z92" s="44"/>
      <c r="AA92" s="43"/>
      <c r="AB92" s="42"/>
      <c r="AC92" s="44"/>
      <c r="AD92" s="43"/>
      <c r="AE92" s="42"/>
      <c r="AF92" s="44"/>
      <c r="AG92" s="43"/>
      <c r="AH92" s="17">
        <v>2</v>
      </c>
      <c r="AI92" s="18">
        <v>4</v>
      </c>
      <c r="AJ92" s="19" t="s">
        <v>33</v>
      </c>
      <c r="AK92" s="64">
        <v>60</v>
      </c>
      <c r="AL92" s="74">
        <f>SUM(H92,K92,N92,Q92,T92,W92,Z92,AC92,AF92,AI92)</f>
        <v>4</v>
      </c>
    </row>
    <row r="93" spans="1:38" customFormat="1" ht="12.95" customHeight="1" x14ac:dyDescent="0.25">
      <c r="A93" s="95" t="s">
        <v>397</v>
      </c>
      <c r="B93" s="190" t="s">
        <v>405</v>
      </c>
      <c r="C93" s="38" t="s">
        <v>97</v>
      </c>
      <c r="D93" s="38" t="s">
        <v>83</v>
      </c>
      <c r="E93" s="38" t="s">
        <v>33</v>
      </c>
      <c r="F93" s="39" t="s">
        <v>98</v>
      </c>
      <c r="G93" s="42"/>
      <c r="H93" s="44"/>
      <c r="I93" s="43"/>
      <c r="J93" s="42"/>
      <c r="K93" s="44"/>
      <c r="L93" s="43"/>
      <c r="M93" s="42"/>
      <c r="N93" s="44"/>
      <c r="O93" s="43"/>
      <c r="P93" s="42"/>
      <c r="Q93" s="44"/>
      <c r="R93" s="43"/>
      <c r="S93" s="42"/>
      <c r="T93" s="44"/>
      <c r="U93" s="43"/>
      <c r="V93" s="42"/>
      <c r="W93" s="44"/>
      <c r="X93" s="43"/>
      <c r="Y93" s="42"/>
      <c r="Z93" s="44"/>
      <c r="AA93" s="43"/>
      <c r="AB93" s="42"/>
      <c r="AC93" s="44"/>
      <c r="AD93" s="43"/>
      <c r="AE93" s="42"/>
      <c r="AF93" s="44"/>
      <c r="AG93" s="43"/>
      <c r="AH93" s="17">
        <v>1</v>
      </c>
      <c r="AI93" s="18">
        <v>2</v>
      </c>
      <c r="AJ93" s="19" t="s">
        <v>33</v>
      </c>
      <c r="AK93" s="64">
        <v>61</v>
      </c>
      <c r="AL93" s="74">
        <f t="shared" ref="AL93:AL94" si="17">SUM(H93,K93,N93,Q93,T93,W93,Z93,AC93,AF93,AI93)</f>
        <v>2</v>
      </c>
    </row>
    <row r="94" spans="1:38" customFormat="1" ht="12.95" customHeight="1" x14ac:dyDescent="0.25">
      <c r="A94" s="95" t="s">
        <v>398</v>
      </c>
      <c r="B94" s="190" t="s">
        <v>407</v>
      </c>
      <c r="C94" s="38" t="s">
        <v>97</v>
      </c>
      <c r="D94" s="38" t="s">
        <v>83</v>
      </c>
      <c r="E94" s="38" t="s">
        <v>33</v>
      </c>
      <c r="F94" s="39" t="s">
        <v>98</v>
      </c>
      <c r="G94" s="42"/>
      <c r="H94" s="44"/>
      <c r="I94" s="43"/>
      <c r="J94" s="42"/>
      <c r="K94" s="44"/>
      <c r="L94" s="43"/>
      <c r="M94" s="42"/>
      <c r="N94" s="44"/>
      <c r="O94" s="43"/>
      <c r="P94" s="42"/>
      <c r="Q94" s="44"/>
      <c r="R94" s="43"/>
      <c r="S94" s="42"/>
      <c r="T94" s="44"/>
      <c r="U94" s="43"/>
      <c r="V94" s="42"/>
      <c r="W94" s="44"/>
      <c r="X94" s="43"/>
      <c r="Y94" s="42"/>
      <c r="Z94" s="44"/>
      <c r="AA94" s="43"/>
      <c r="AB94" s="42"/>
      <c r="AC94" s="44"/>
      <c r="AD94" s="43"/>
      <c r="AE94" s="42"/>
      <c r="AF94" s="44"/>
      <c r="AG94" s="43"/>
      <c r="AH94" s="17">
        <v>1</v>
      </c>
      <c r="AI94" s="18">
        <v>2</v>
      </c>
      <c r="AJ94" s="19" t="s">
        <v>33</v>
      </c>
      <c r="AK94" s="64">
        <v>62</v>
      </c>
      <c r="AL94" s="74">
        <f t="shared" si="17"/>
        <v>2</v>
      </c>
    </row>
    <row r="95" spans="1:38" customFormat="1" ht="12.95" customHeight="1" x14ac:dyDescent="0.25">
      <c r="A95" s="95" t="s">
        <v>24</v>
      </c>
      <c r="B95" s="190" t="s">
        <v>213</v>
      </c>
      <c r="C95" s="38" t="s">
        <v>97</v>
      </c>
      <c r="D95" s="38" t="s">
        <v>84</v>
      </c>
      <c r="E95" s="38" t="s">
        <v>88</v>
      </c>
      <c r="F95" s="39">
        <v>45</v>
      </c>
      <c r="G95" s="42"/>
      <c r="H95" s="44"/>
      <c r="I95" s="43"/>
      <c r="J95" s="42"/>
      <c r="K95" s="44"/>
      <c r="L95" s="43"/>
      <c r="M95" s="42"/>
      <c r="N95" s="44"/>
      <c r="O95" s="43"/>
      <c r="P95" s="42"/>
      <c r="Q95" s="44"/>
      <c r="R95" s="43"/>
      <c r="S95" s="42"/>
      <c r="T95" s="44"/>
      <c r="U95" s="43"/>
      <c r="V95" s="42"/>
      <c r="W95" s="44"/>
      <c r="X95" s="43"/>
      <c r="Y95" s="42"/>
      <c r="Z95" s="44"/>
      <c r="AA95" s="43"/>
      <c r="AB95" s="42"/>
      <c r="AC95" s="15"/>
      <c r="AD95" s="16"/>
      <c r="AE95" s="14"/>
      <c r="AF95" s="15"/>
      <c r="AG95" s="16"/>
      <c r="AH95" s="17">
        <v>2</v>
      </c>
      <c r="AI95" s="18">
        <v>2</v>
      </c>
      <c r="AJ95" s="19" t="s">
        <v>33</v>
      </c>
      <c r="AK95" s="64">
        <v>30</v>
      </c>
      <c r="AL95" s="74">
        <f t="shared" ref="AL95:AL96" si="18">SUM(H95,K95,N95,Q95,T95,W95,Z95,AC95,AF95,AI95)</f>
        <v>2</v>
      </c>
    </row>
    <row r="96" spans="1:38" customFormat="1" ht="12.95" customHeight="1" thickBot="1" x14ac:dyDescent="0.3">
      <c r="A96" s="98" t="s">
        <v>18</v>
      </c>
      <c r="B96" s="190" t="s">
        <v>214</v>
      </c>
      <c r="C96" s="38" t="s">
        <v>97</v>
      </c>
      <c r="D96" s="38" t="s">
        <v>83</v>
      </c>
      <c r="E96" s="38" t="s">
        <v>33</v>
      </c>
      <c r="F96" s="39"/>
      <c r="G96" s="14"/>
      <c r="H96" s="15"/>
      <c r="I96" s="16"/>
      <c r="J96" s="14"/>
      <c r="K96" s="15"/>
      <c r="L96" s="16"/>
      <c r="M96" s="42"/>
      <c r="N96" s="44"/>
      <c r="O96" s="43"/>
      <c r="P96" s="42"/>
      <c r="Q96" s="44"/>
      <c r="R96" s="43"/>
      <c r="S96" s="42"/>
      <c r="T96" s="44"/>
      <c r="U96" s="43"/>
      <c r="V96" s="42"/>
      <c r="W96" s="44"/>
      <c r="X96" s="43"/>
      <c r="Y96" s="42"/>
      <c r="Z96" s="44"/>
      <c r="AA96" s="43"/>
      <c r="AB96" s="42"/>
      <c r="AC96" s="15"/>
      <c r="AD96" s="16"/>
      <c r="AE96" s="14"/>
      <c r="AF96" s="15"/>
      <c r="AG96" s="16"/>
      <c r="AH96" s="17">
        <v>0</v>
      </c>
      <c r="AI96" s="18">
        <v>2</v>
      </c>
      <c r="AJ96" s="19" t="s">
        <v>33</v>
      </c>
      <c r="AK96" s="65">
        <v>0</v>
      </c>
      <c r="AL96" s="74">
        <f t="shared" si="18"/>
        <v>2</v>
      </c>
    </row>
    <row r="97" spans="1:41" customFormat="1" ht="12.95" customHeight="1" thickBot="1" x14ac:dyDescent="0.3">
      <c r="A97" s="237" t="s">
        <v>137</v>
      </c>
      <c r="B97" s="238"/>
      <c r="C97" s="238"/>
      <c r="D97" s="238"/>
      <c r="E97" s="238"/>
      <c r="F97" s="239"/>
      <c r="G97" s="85">
        <f>SUM(G79:G96)</f>
        <v>0</v>
      </c>
      <c r="H97" s="81">
        <f>SUM(H79:H96)</f>
        <v>0</v>
      </c>
      <c r="I97" s="82"/>
      <c r="J97" s="85">
        <f>SUM(J79:J96)</f>
        <v>3</v>
      </c>
      <c r="K97" s="81">
        <f>SUM(K79:K96)</f>
        <v>2</v>
      </c>
      <c r="L97" s="82"/>
      <c r="M97" s="85">
        <f>SUM(M79:M96)</f>
        <v>3</v>
      </c>
      <c r="N97" s="81">
        <f>SUM(N79:N96)</f>
        <v>2</v>
      </c>
      <c r="O97" s="82"/>
      <c r="P97" s="85">
        <f>SUM(P79:P96)</f>
        <v>3</v>
      </c>
      <c r="Q97" s="81">
        <f>SUM(Q79:Q96)</f>
        <v>2</v>
      </c>
      <c r="R97" s="82"/>
      <c r="S97" s="85">
        <f>SUM(S79:S96)</f>
        <v>7</v>
      </c>
      <c r="T97" s="81">
        <f>SUM(T79:T96)</f>
        <v>4</v>
      </c>
      <c r="U97" s="82"/>
      <c r="V97" s="85">
        <f>SUM(V79:V96)</f>
        <v>4</v>
      </c>
      <c r="W97" s="81">
        <f>SUM(W79:W96)</f>
        <v>2</v>
      </c>
      <c r="X97" s="82"/>
      <c r="Y97" s="85">
        <f>SUM(Y79:Y96)</f>
        <v>4</v>
      </c>
      <c r="Z97" s="81">
        <f>SUM(Z79:Z96)</f>
        <v>2</v>
      </c>
      <c r="AA97" s="82"/>
      <c r="AB97" s="85">
        <f>SUM(AB79:AB96)</f>
        <v>4</v>
      </c>
      <c r="AC97" s="81">
        <f>SUM(AC79:AC96)</f>
        <v>2</v>
      </c>
      <c r="AD97" s="82"/>
      <c r="AE97" s="126">
        <f>SUM(AE79:AE96)</f>
        <v>4</v>
      </c>
      <c r="AF97" s="88">
        <f>SUM(AF79:AF96)</f>
        <v>2</v>
      </c>
      <c r="AG97" s="127"/>
      <c r="AH97" s="128">
        <f>SUM(AH79:AH96)</f>
        <v>10</v>
      </c>
      <c r="AI97" s="129">
        <f>SUM(AI79:AI96)</f>
        <v>20</v>
      </c>
      <c r="AJ97" s="130"/>
      <c r="AK97" s="89">
        <f>SUM(AK79:AK96)</f>
        <v>853</v>
      </c>
      <c r="AL97" s="90">
        <f>SUM(AL79:AL96)</f>
        <v>38</v>
      </c>
    </row>
    <row r="98" spans="1:41" customFormat="1" ht="12.95" customHeight="1" thickBot="1" x14ac:dyDescent="0.3">
      <c r="A98" s="240" t="s">
        <v>138</v>
      </c>
      <c r="B98" s="241"/>
      <c r="C98" s="241"/>
      <c r="D98" s="241"/>
      <c r="E98" s="241"/>
      <c r="F98" s="242"/>
      <c r="G98" s="85">
        <f>SUM(G64,G77,G97)</f>
        <v>0</v>
      </c>
      <c r="H98" s="81">
        <f>SUM(H64,H77,H97)</f>
        <v>0</v>
      </c>
      <c r="I98" s="82"/>
      <c r="J98" s="85">
        <f>SUM(J64,J77,J97)</f>
        <v>7</v>
      </c>
      <c r="K98" s="81">
        <f>SUM(K64,K77,K97)</f>
        <v>8</v>
      </c>
      <c r="L98" s="82"/>
      <c r="M98" s="85">
        <f>SUM(M64,M77,M97)</f>
        <v>7</v>
      </c>
      <c r="N98" s="81">
        <f>SUM(N64,N77,N97)</f>
        <v>6</v>
      </c>
      <c r="O98" s="82"/>
      <c r="P98" s="85">
        <f>SUM(P64,P77,P97)</f>
        <v>7</v>
      </c>
      <c r="Q98" s="81">
        <f>SUM(Q64,Q77,Q97)</f>
        <v>7</v>
      </c>
      <c r="R98" s="82"/>
      <c r="S98" s="85">
        <f>SUM(S64,S77,S97)</f>
        <v>9</v>
      </c>
      <c r="T98" s="81">
        <f>SUM(T64,T77,T97)</f>
        <v>7</v>
      </c>
      <c r="U98" s="82"/>
      <c r="V98" s="85">
        <f>SUM(V64,V77,V97)</f>
        <v>7</v>
      </c>
      <c r="W98" s="81">
        <f>SUM(W64,W77,W97)</f>
        <v>6</v>
      </c>
      <c r="X98" s="82"/>
      <c r="Y98" s="85">
        <f>SUM(Y64,Y77,Y97)</f>
        <v>8</v>
      </c>
      <c r="Z98" s="81">
        <f>SUM(Z64,Z77,Z97)</f>
        <v>8</v>
      </c>
      <c r="AA98" s="82"/>
      <c r="AB98" s="85">
        <f>SUM(AB64,AB77,AB97)</f>
        <v>9</v>
      </c>
      <c r="AC98" s="81">
        <f>SUM(AC64,AC77,AC97)</f>
        <v>13</v>
      </c>
      <c r="AD98" s="82"/>
      <c r="AE98" s="85">
        <f>SUM(AE64,AE77,AE97)</f>
        <v>9</v>
      </c>
      <c r="AF98" s="81">
        <f>SUM(AF64,AF77,AF97)</f>
        <v>9</v>
      </c>
      <c r="AG98" s="172"/>
      <c r="AH98" s="83">
        <f>SUM(AH64,AH77,AH97)</f>
        <v>14</v>
      </c>
      <c r="AI98" s="84">
        <f>SUM(AI64,AI77,AI97)</f>
        <v>26</v>
      </c>
      <c r="AJ98" s="124"/>
      <c r="AK98" s="121">
        <f>SUM(AK64,AK77,AK97)</f>
        <v>2383</v>
      </c>
      <c r="AL98" s="121">
        <f>SUM(AL64,AL77,AL97)</f>
        <v>90</v>
      </c>
    </row>
    <row r="99" spans="1:41" s="1" customFormat="1" ht="12.95" customHeight="1" thickBot="1" x14ac:dyDescent="0.3">
      <c r="A99" s="228" t="s">
        <v>30</v>
      </c>
      <c r="B99" s="229"/>
      <c r="C99" s="229"/>
      <c r="D99" s="229"/>
      <c r="E99" s="229"/>
      <c r="F99" s="230"/>
      <c r="G99" s="85">
        <f>SUM(G47,G98)</f>
        <v>25</v>
      </c>
      <c r="H99" s="81">
        <f>SUM(H47,H98)</f>
        <v>27</v>
      </c>
      <c r="I99" s="82"/>
      <c r="J99" s="85">
        <f>SUM(J47,J98)</f>
        <v>31</v>
      </c>
      <c r="K99" s="81">
        <f>SUM(K47,K98)</f>
        <v>34</v>
      </c>
      <c r="L99" s="82"/>
      <c r="M99" s="85">
        <f>SUM(M47,M98)</f>
        <v>31</v>
      </c>
      <c r="N99" s="81">
        <f>SUM(N47,N98)</f>
        <v>32</v>
      </c>
      <c r="O99" s="82"/>
      <c r="P99" s="85">
        <f>SUM(P47,P98)</f>
        <v>31</v>
      </c>
      <c r="Q99" s="81">
        <f>SUM(Q47,Q98)</f>
        <v>34</v>
      </c>
      <c r="R99" s="82"/>
      <c r="S99" s="85">
        <f>SUM(S47,S98)</f>
        <v>29.5</v>
      </c>
      <c r="T99" s="81">
        <f>SUM(T47,T98)</f>
        <v>31</v>
      </c>
      <c r="U99" s="82"/>
      <c r="V99" s="85">
        <f>SUM(V47,V98)</f>
        <v>28.5</v>
      </c>
      <c r="W99" s="81">
        <f>SUM(W47,W98)</f>
        <v>33</v>
      </c>
      <c r="X99" s="82"/>
      <c r="Y99" s="85">
        <f>SUM(Y47,Y98)</f>
        <v>23.5</v>
      </c>
      <c r="Z99" s="81">
        <f>SUM(Z47,Z98)</f>
        <v>28</v>
      </c>
      <c r="AA99" s="82"/>
      <c r="AB99" s="85">
        <f>SUM(AB47,AB98)</f>
        <v>24.5</v>
      </c>
      <c r="AC99" s="81">
        <f>SUM(AC47,AC98)</f>
        <v>34</v>
      </c>
      <c r="AD99" s="82"/>
      <c r="AE99" s="85">
        <f>SUM(AE47,AE98)</f>
        <v>9</v>
      </c>
      <c r="AF99" s="81">
        <f>SUM(AF47,AF98)</f>
        <v>19</v>
      </c>
      <c r="AG99" s="172"/>
      <c r="AH99" s="83">
        <f>SUM(AH47,AH98)</f>
        <v>14</v>
      </c>
      <c r="AI99" s="84">
        <f>SUM(AI47,AI98)</f>
        <v>28</v>
      </c>
      <c r="AJ99" s="124"/>
      <c r="AK99" s="92">
        <f>SUM(AK47,AK98)</f>
        <v>4933</v>
      </c>
      <c r="AL99" s="170">
        <f>SUM(AL47,AL98)</f>
        <v>300</v>
      </c>
    </row>
    <row r="100" spans="1:41" s="1" customFormat="1" ht="12.6" customHeight="1" x14ac:dyDescent="0.25">
      <c r="A100" s="131"/>
      <c r="B100" s="131"/>
      <c r="C100" s="155"/>
      <c r="D100" s="131"/>
      <c r="E100" s="131"/>
      <c r="F100" s="131"/>
      <c r="G100" s="132"/>
      <c r="H100" s="133"/>
      <c r="I100" s="133"/>
      <c r="J100" s="132"/>
      <c r="K100" s="133"/>
      <c r="L100" s="133"/>
      <c r="M100" s="132"/>
      <c r="N100" s="133"/>
      <c r="O100" s="133"/>
      <c r="P100" s="132"/>
      <c r="Q100" s="133"/>
      <c r="R100" s="133"/>
      <c r="S100" s="132"/>
      <c r="T100" s="133"/>
      <c r="U100" s="133"/>
      <c r="V100" s="132"/>
      <c r="W100" s="133"/>
      <c r="X100" s="133"/>
      <c r="Y100" s="132"/>
      <c r="Z100" s="133"/>
      <c r="AA100" s="133"/>
      <c r="AB100" s="132"/>
      <c r="AC100" s="133"/>
      <c r="AD100" s="133"/>
      <c r="AE100" s="132"/>
      <c r="AF100" s="133"/>
      <c r="AG100" s="133"/>
      <c r="AH100" s="132"/>
      <c r="AI100" s="133"/>
      <c r="AJ100" s="133"/>
      <c r="AK100" s="132"/>
      <c r="AL100" s="133"/>
    </row>
    <row r="101" spans="1:41" x14ac:dyDescent="0.25">
      <c r="A101" s="134" t="s">
        <v>215</v>
      </c>
      <c r="B101" s="135"/>
      <c r="C101" s="140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5"/>
    </row>
    <row r="102" spans="1:41" x14ac:dyDescent="0.25">
      <c r="A102" s="135"/>
      <c r="B102" s="135"/>
      <c r="C102" s="140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</row>
    <row r="103" spans="1:41" x14ac:dyDescent="0.25">
      <c r="A103" s="137" t="s">
        <v>99</v>
      </c>
      <c r="B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8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</row>
    <row r="104" spans="1:41" x14ac:dyDescent="0.25">
      <c r="A104" s="137" t="s">
        <v>216</v>
      </c>
      <c r="B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8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</row>
    <row r="105" spans="1:41" s="125" customFormat="1" x14ac:dyDescent="0.25">
      <c r="A105" s="137" t="s">
        <v>217</v>
      </c>
      <c r="B105" s="137"/>
      <c r="C105" s="141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8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5"/>
      <c r="AM105" s="136"/>
      <c r="AN105" s="136"/>
      <c r="AO105" s="136"/>
    </row>
    <row r="106" spans="1:41" s="125" customFormat="1" x14ac:dyDescent="0.25">
      <c r="A106" s="137" t="s">
        <v>218</v>
      </c>
      <c r="B106" s="137"/>
      <c r="C106" s="141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8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6"/>
      <c r="AN106" s="136"/>
      <c r="AO106" s="136"/>
    </row>
    <row r="107" spans="1:41" s="125" customFormat="1" x14ac:dyDescent="0.25">
      <c r="A107" s="137"/>
      <c r="B107" s="137"/>
      <c r="C107" s="141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8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6"/>
      <c r="AN107" s="136"/>
      <c r="AO107" s="136"/>
    </row>
    <row r="108" spans="1:41" s="125" customFormat="1" x14ac:dyDescent="0.25">
      <c r="A108" s="139" t="s">
        <v>100</v>
      </c>
      <c r="B108" s="137"/>
      <c r="C108" s="141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8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135"/>
      <c r="AL108" s="135"/>
      <c r="AM108" s="136"/>
      <c r="AN108" s="136"/>
      <c r="AO108" s="136"/>
    </row>
    <row r="109" spans="1:41" s="125" customFormat="1" x14ac:dyDescent="0.25">
      <c r="A109" s="137" t="s">
        <v>219</v>
      </c>
      <c r="B109" s="137"/>
      <c r="C109" s="141"/>
      <c r="D109" s="135"/>
      <c r="E109" s="135"/>
      <c r="F109" s="135"/>
      <c r="G109" s="134" t="s">
        <v>101</v>
      </c>
      <c r="H109" s="137"/>
      <c r="I109" s="137"/>
      <c r="J109" s="135"/>
      <c r="K109" s="135"/>
      <c r="L109" s="135"/>
      <c r="M109" s="134" t="s">
        <v>102</v>
      </c>
      <c r="N109" s="137"/>
      <c r="O109" s="137"/>
      <c r="P109" s="137"/>
      <c r="Q109" s="137"/>
      <c r="R109" s="137"/>
      <c r="S109" s="135"/>
      <c r="T109" s="134" t="s">
        <v>103</v>
      </c>
      <c r="U109" s="137"/>
      <c r="V109" s="137"/>
      <c r="W109" s="137"/>
      <c r="X109" s="138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6"/>
      <c r="AN109" s="136"/>
      <c r="AO109" s="136"/>
    </row>
    <row r="110" spans="1:41" s="125" customFormat="1" x14ac:dyDescent="0.25">
      <c r="A110" s="134" t="s">
        <v>220</v>
      </c>
      <c r="B110" s="137"/>
      <c r="C110" s="141"/>
      <c r="D110" s="135"/>
      <c r="E110" s="135"/>
      <c r="F110" s="135"/>
      <c r="G110" s="134" t="s">
        <v>221</v>
      </c>
      <c r="H110" s="137"/>
      <c r="I110" s="137"/>
      <c r="J110" s="135"/>
      <c r="K110" s="135"/>
      <c r="L110" s="135"/>
      <c r="M110" s="134" t="s">
        <v>222</v>
      </c>
      <c r="N110" s="137"/>
      <c r="O110" s="137"/>
      <c r="P110" s="137"/>
      <c r="Q110" s="137"/>
      <c r="R110" s="137"/>
      <c r="S110" s="135"/>
      <c r="T110" s="134" t="s">
        <v>223</v>
      </c>
      <c r="U110" s="137"/>
      <c r="V110" s="137"/>
      <c r="W110" s="137"/>
      <c r="X110" s="138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5"/>
      <c r="AL110" s="135"/>
      <c r="AM110" s="136"/>
      <c r="AN110" s="136"/>
      <c r="AO110" s="136"/>
    </row>
    <row r="111" spans="1:41" s="125" customFormat="1" x14ac:dyDescent="0.25">
      <c r="A111" s="134" t="s">
        <v>224</v>
      </c>
      <c r="B111" s="137"/>
      <c r="C111" s="141"/>
      <c r="D111" s="135"/>
      <c r="E111" s="135"/>
      <c r="F111" s="135"/>
      <c r="G111" s="134" t="s">
        <v>225</v>
      </c>
      <c r="H111" s="137"/>
      <c r="I111" s="137"/>
      <c r="J111" s="135"/>
      <c r="K111" s="135"/>
      <c r="L111" s="135"/>
      <c r="M111" s="134" t="s">
        <v>226</v>
      </c>
      <c r="N111" s="137"/>
      <c r="O111" s="137"/>
      <c r="P111" s="137"/>
      <c r="Q111" s="137"/>
      <c r="R111" s="137"/>
      <c r="S111" s="135"/>
      <c r="T111" s="134" t="s">
        <v>227</v>
      </c>
      <c r="U111" s="137"/>
      <c r="V111" s="137"/>
      <c r="W111" s="137"/>
      <c r="X111" s="138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5"/>
      <c r="AM111" s="136"/>
      <c r="AN111" s="136"/>
      <c r="AO111" s="136"/>
    </row>
    <row r="112" spans="1:41" s="125" customFormat="1" x14ac:dyDescent="0.25">
      <c r="A112" s="134" t="s">
        <v>228</v>
      </c>
      <c r="B112" s="137"/>
      <c r="C112" s="141"/>
      <c r="D112" s="135"/>
      <c r="E112" s="135"/>
      <c r="F112" s="135"/>
      <c r="G112" s="137"/>
      <c r="H112" s="137"/>
      <c r="I112" s="137"/>
      <c r="J112" s="135"/>
      <c r="K112" s="135"/>
      <c r="L112" s="135"/>
      <c r="M112" s="134" t="s">
        <v>229</v>
      </c>
      <c r="N112" s="137"/>
      <c r="O112" s="137"/>
      <c r="P112" s="137"/>
      <c r="Q112" s="137"/>
      <c r="R112" s="137"/>
      <c r="S112" s="135"/>
      <c r="T112" s="134" t="s">
        <v>230</v>
      </c>
      <c r="U112" s="137"/>
      <c r="V112" s="137"/>
      <c r="W112" s="137"/>
      <c r="X112" s="138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5"/>
      <c r="AL112" s="135"/>
      <c r="AM112" s="136"/>
      <c r="AN112" s="136"/>
      <c r="AO112" s="136"/>
    </row>
    <row r="113" spans="1:41" s="125" customFormat="1" x14ac:dyDescent="0.25">
      <c r="A113" s="134" t="s">
        <v>231</v>
      </c>
      <c r="B113" s="137"/>
      <c r="C113" s="141"/>
      <c r="D113" s="135"/>
      <c r="E113" s="135"/>
      <c r="F113" s="135"/>
      <c r="G113" s="137"/>
      <c r="H113" s="137"/>
      <c r="I113" s="137"/>
      <c r="J113" s="135"/>
      <c r="K113" s="135"/>
      <c r="L113" s="135"/>
      <c r="M113" s="134" t="s">
        <v>232</v>
      </c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8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35"/>
      <c r="AM113" s="136"/>
      <c r="AN113" s="136"/>
      <c r="AO113" s="136"/>
    </row>
    <row r="114" spans="1:41" s="125" customFormat="1" x14ac:dyDescent="0.25">
      <c r="A114" s="134" t="s">
        <v>233</v>
      </c>
      <c r="B114" s="137"/>
      <c r="C114" s="141"/>
      <c r="D114" s="135"/>
      <c r="E114" s="135"/>
      <c r="F114" s="135"/>
      <c r="G114" s="137"/>
      <c r="H114" s="137"/>
      <c r="I114" s="137"/>
      <c r="J114" s="135"/>
      <c r="K114" s="135"/>
      <c r="L114" s="135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8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6"/>
      <c r="AN114" s="136"/>
      <c r="AO114" s="136"/>
    </row>
    <row r="115" spans="1:41" s="125" customFormat="1" x14ac:dyDescent="0.25">
      <c r="A115" s="134" t="s">
        <v>234</v>
      </c>
      <c r="B115" s="137"/>
      <c r="C115" s="141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8"/>
      <c r="S115" s="137"/>
      <c r="T115" s="138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35"/>
      <c r="AM115" s="136"/>
      <c r="AN115" s="136"/>
      <c r="AO115" s="136"/>
    </row>
    <row r="116" spans="1:41" s="125" customFormat="1" x14ac:dyDescent="0.25">
      <c r="A116" s="137"/>
      <c r="B116" s="137"/>
      <c r="C116" s="141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8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6"/>
      <c r="AN116" s="136"/>
      <c r="AO116" s="136"/>
    </row>
    <row r="117" spans="1:41" s="125" customFormat="1" x14ac:dyDescent="0.25">
      <c r="A117" s="139" t="s">
        <v>104</v>
      </c>
      <c r="B117" s="137"/>
      <c r="C117" s="141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8"/>
      <c r="T117" s="138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6"/>
      <c r="AN117" s="136"/>
      <c r="AO117" s="136"/>
    </row>
    <row r="118" spans="1:41" s="125" customFormat="1" x14ac:dyDescent="0.25">
      <c r="A118" s="134" t="s">
        <v>235</v>
      </c>
      <c r="B118" s="137"/>
      <c r="C118" s="141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8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6"/>
      <c r="AN118" s="136"/>
      <c r="AO118" s="136"/>
    </row>
    <row r="119" spans="1:41" s="125" customFormat="1" x14ac:dyDescent="0.25">
      <c r="A119" s="134" t="s">
        <v>236</v>
      </c>
      <c r="B119" s="137"/>
      <c r="C119" s="141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8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6"/>
      <c r="AN119" s="136"/>
      <c r="AO119" s="136"/>
    </row>
    <row r="120" spans="1:41" s="125" customFormat="1" x14ac:dyDescent="0.25">
      <c r="A120" s="134" t="s">
        <v>237</v>
      </c>
      <c r="B120" s="137"/>
      <c r="C120" s="141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8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6"/>
      <c r="AN120" s="136"/>
      <c r="AO120" s="136"/>
    </row>
    <row r="121" spans="1:41" s="125" customFormat="1" x14ac:dyDescent="0.25">
      <c r="A121" s="134" t="s">
        <v>106</v>
      </c>
      <c r="B121" s="137"/>
      <c r="C121" s="141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8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6"/>
      <c r="AN121" s="136"/>
      <c r="AO121" s="136"/>
    </row>
    <row r="122" spans="1:41" s="125" customFormat="1" x14ac:dyDescent="0.25">
      <c r="A122" s="134" t="s">
        <v>239</v>
      </c>
      <c r="B122" s="137"/>
      <c r="C122" s="141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8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6"/>
      <c r="AN122" s="136"/>
      <c r="AO122" s="136"/>
    </row>
    <row r="123" spans="1:41" s="125" customFormat="1" x14ac:dyDescent="0.25">
      <c r="A123" s="138"/>
      <c r="B123" s="138"/>
      <c r="C123" s="141"/>
      <c r="D123" s="138"/>
      <c r="E123" s="138"/>
      <c r="F123" s="138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6"/>
      <c r="AN123" s="136"/>
      <c r="AO123" s="136"/>
    </row>
    <row r="124" spans="1:41" s="125" customFormat="1" x14ac:dyDescent="0.25">
      <c r="A124" s="138"/>
      <c r="B124" s="138"/>
      <c r="C124" s="141"/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6"/>
      <c r="AN124" s="136"/>
      <c r="AO124" s="136"/>
    </row>
    <row r="125" spans="1:41" s="125" customFormat="1" x14ac:dyDescent="0.25">
      <c r="A125" s="138"/>
      <c r="B125" s="138"/>
      <c r="C125" s="141"/>
      <c r="D125" s="138"/>
      <c r="E125" s="138"/>
      <c r="F125" s="138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6"/>
      <c r="AN125" s="136"/>
      <c r="AO125" s="136"/>
    </row>
    <row r="126" spans="1:41" s="125" customFormat="1" x14ac:dyDescent="0.25">
      <c r="A126" s="138"/>
      <c r="B126" s="138"/>
      <c r="C126" s="141"/>
      <c r="D126" s="138"/>
      <c r="E126" s="138"/>
      <c r="F126" s="138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6"/>
      <c r="AN126" s="136"/>
      <c r="AO126" s="136"/>
    </row>
    <row r="127" spans="1:41" s="125" customFormat="1" x14ac:dyDescent="0.25">
      <c r="A127" s="138"/>
      <c r="B127" s="138"/>
      <c r="C127" s="141"/>
      <c r="D127" s="138"/>
      <c r="E127" s="138"/>
      <c r="F127" s="138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6"/>
      <c r="AN127" s="136"/>
      <c r="AO127" s="136"/>
    </row>
    <row r="128" spans="1:41" s="125" customFormat="1" x14ac:dyDescent="0.25">
      <c r="A128" s="138"/>
      <c r="B128" s="138"/>
      <c r="C128" s="141"/>
      <c r="D128" s="138"/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6"/>
      <c r="AN128" s="136"/>
      <c r="AO128" s="136"/>
    </row>
    <row r="129" spans="1:41" s="125" customFormat="1" x14ac:dyDescent="0.25">
      <c r="A129" s="138"/>
      <c r="B129" s="138"/>
      <c r="C129" s="141"/>
      <c r="D129" s="138"/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6"/>
      <c r="AN129" s="136"/>
      <c r="AO129" s="136"/>
    </row>
    <row r="130" spans="1:41" s="125" customFormat="1" x14ac:dyDescent="0.25">
      <c r="A130" s="138"/>
      <c r="B130" s="138"/>
      <c r="C130" s="141"/>
      <c r="D130" s="138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6"/>
      <c r="AN130" s="136"/>
      <c r="AO130" s="136"/>
    </row>
    <row r="131" spans="1:41" s="125" customFormat="1" x14ac:dyDescent="0.25">
      <c r="A131" s="138"/>
      <c r="B131" s="138"/>
      <c r="C131" s="141"/>
      <c r="D131" s="138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6"/>
      <c r="AN131" s="136"/>
      <c r="AO131" s="136"/>
    </row>
    <row r="132" spans="1:41" s="125" customFormat="1" x14ac:dyDescent="0.25">
      <c r="A132" s="138"/>
      <c r="B132" s="138"/>
      <c r="C132" s="141"/>
      <c r="D132" s="138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6"/>
      <c r="AN132" s="136"/>
      <c r="AO132" s="136"/>
    </row>
    <row r="133" spans="1:41" s="125" customFormat="1" x14ac:dyDescent="0.25">
      <c r="A133" s="138"/>
      <c r="B133" s="138"/>
      <c r="C133" s="141"/>
      <c r="D133" s="138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6"/>
      <c r="AN133" s="136"/>
      <c r="AO133" s="136"/>
    </row>
    <row r="134" spans="1:41" s="125" customFormat="1" x14ac:dyDescent="0.25">
      <c r="A134" s="138"/>
      <c r="B134" s="138"/>
      <c r="C134" s="141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6"/>
      <c r="AN134" s="136"/>
      <c r="AO134" s="136"/>
    </row>
    <row r="135" spans="1:41" s="125" customFormat="1" x14ac:dyDescent="0.25">
      <c r="A135" s="138"/>
      <c r="B135" s="138"/>
      <c r="C135" s="141"/>
      <c r="D135" s="138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6"/>
      <c r="AN135" s="136"/>
      <c r="AO135" s="136"/>
    </row>
    <row r="136" spans="1:41" s="125" customFormat="1" x14ac:dyDescent="0.25">
      <c r="A136" s="138"/>
      <c r="B136" s="138"/>
      <c r="C136" s="141"/>
      <c r="D136" s="138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6"/>
      <c r="AN136" s="136"/>
      <c r="AO136" s="136"/>
    </row>
    <row r="137" spans="1:41" s="125" customFormat="1" x14ac:dyDescent="0.25">
      <c r="A137" s="138"/>
      <c r="B137" s="138"/>
      <c r="C137" s="141"/>
      <c r="D137" s="138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6"/>
      <c r="AN137" s="136"/>
      <c r="AO137" s="136"/>
    </row>
    <row r="138" spans="1:41" s="125" customFormat="1" x14ac:dyDescent="0.25">
      <c r="A138" s="138"/>
      <c r="B138" s="138"/>
      <c r="C138" s="141"/>
      <c r="D138" s="138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6"/>
      <c r="AN138" s="136"/>
      <c r="AO138" s="136"/>
    </row>
    <row r="139" spans="1:41" s="125" customFormat="1" x14ac:dyDescent="0.25">
      <c r="A139" s="138"/>
      <c r="B139" s="138"/>
      <c r="C139" s="141"/>
      <c r="D139" s="138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6"/>
      <c r="AN139" s="136"/>
      <c r="AO139" s="136"/>
    </row>
    <row r="140" spans="1:41" s="125" customFormat="1" x14ac:dyDescent="0.25">
      <c r="A140" s="138"/>
      <c r="B140" s="138"/>
      <c r="C140" s="141"/>
      <c r="D140" s="138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6"/>
      <c r="AN140" s="136"/>
      <c r="AO140" s="136"/>
    </row>
    <row r="141" spans="1:41" s="125" customFormat="1" x14ac:dyDescent="0.25">
      <c r="A141" s="138"/>
      <c r="B141" s="138"/>
      <c r="C141" s="141"/>
      <c r="D141" s="138"/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6"/>
      <c r="AN141" s="136"/>
      <c r="AO141" s="136"/>
    </row>
    <row r="142" spans="1:41" s="125" customFormat="1" x14ac:dyDescent="0.25">
      <c r="A142" s="138"/>
      <c r="B142" s="138"/>
      <c r="C142" s="141"/>
      <c r="D142" s="138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6"/>
      <c r="AN142" s="136"/>
      <c r="AO142" s="136"/>
    </row>
    <row r="143" spans="1:41" s="125" customFormat="1" x14ac:dyDescent="0.25">
      <c r="A143" s="138"/>
      <c r="B143" s="138"/>
      <c r="C143" s="141"/>
      <c r="D143" s="138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6"/>
      <c r="AN143" s="136"/>
      <c r="AO143" s="136"/>
    </row>
    <row r="144" spans="1:41" s="125" customFormat="1" x14ac:dyDescent="0.25">
      <c r="A144" s="138"/>
      <c r="B144" s="138"/>
      <c r="C144" s="141"/>
      <c r="D144" s="138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6"/>
      <c r="AN144" s="136"/>
      <c r="AO144" s="136"/>
    </row>
    <row r="145" spans="1:41" s="125" customFormat="1" x14ac:dyDescent="0.25">
      <c r="A145" s="138"/>
      <c r="B145" s="138"/>
      <c r="C145" s="141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6"/>
      <c r="AN145" s="136"/>
      <c r="AO145" s="136"/>
    </row>
    <row r="146" spans="1:41" s="125" customFormat="1" x14ac:dyDescent="0.25">
      <c r="A146" s="138"/>
      <c r="B146" s="138"/>
      <c r="C146" s="141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6"/>
      <c r="AN146" s="136"/>
      <c r="AO146" s="136"/>
    </row>
    <row r="147" spans="1:41" s="125" customFormat="1" x14ac:dyDescent="0.25">
      <c r="A147" s="138"/>
      <c r="B147" s="138"/>
      <c r="C147" s="141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6"/>
      <c r="AN147" s="136"/>
      <c r="AO147" s="136"/>
    </row>
    <row r="148" spans="1:41" s="125" customFormat="1" x14ac:dyDescent="0.25">
      <c r="A148" s="138"/>
      <c r="B148" s="138"/>
      <c r="C148" s="141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6"/>
      <c r="AN148" s="136"/>
      <c r="AO148" s="136"/>
    </row>
    <row r="149" spans="1:41" s="125" customFormat="1" x14ac:dyDescent="0.25">
      <c r="A149" s="138"/>
      <c r="B149" s="138"/>
      <c r="C149" s="141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6"/>
      <c r="AN149" s="136"/>
      <c r="AO149" s="136"/>
    </row>
    <row r="150" spans="1:41" s="125" customFormat="1" x14ac:dyDescent="0.25">
      <c r="A150" s="138"/>
      <c r="B150" s="138"/>
      <c r="C150" s="141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6"/>
      <c r="AN150" s="136"/>
      <c r="AO150" s="136"/>
    </row>
    <row r="151" spans="1:41" s="125" customFormat="1" x14ac:dyDescent="0.25">
      <c r="A151" s="138"/>
      <c r="B151" s="138"/>
      <c r="C151" s="141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6"/>
      <c r="AN151" s="136"/>
      <c r="AO151" s="136"/>
    </row>
    <row r="152" spans="1:41" s="125" customFormat="1" x14ac:dyDescent="0.25">
      <c r="A152" s="138"/>
      <c r="B152" s="138"/>
      <c r="C152" s="141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6"/>
      <c r="AN152" s="136"/>
      <c r="AO152" s="136"/>
    </row>
    <row r="153" spans="1:41" s="125" customFormat="1" x14ac:dyDescent="0.25">
      <c r="A153" s="138"/>
      <c r="B153" s="138"/>
      <c r="C153" s="141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6"/>
      <c r="AN153" s="136"/>
      <c r="AO153" s="136"/>
    </row>
    <row r="154" spans="1:41" s="125" customFormat="1" x14ac:dyDescent="0.25">
      <c r="A154" s="138"/>
      <c r="B154" s="138"/>
      <c r="C154" s="141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6"/>
      <c r="AN154" s="136"/>
      <c r="AO154" s="136"/>
    </row>
    <row r="155" spans="1:41" s="125" customFormat="1" x14ac:dyDescent="0.25">
      <c r="A155" s="138"/>
      <c r="B155" s="138"/>
      <c r="C155" s="141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6"/>
      <c r="AN155" s="136"/>
      <c r="AO155" s="136"/>
    </row>
    <row r="156" spans="1:41" s="125" customFormat="1" x14ac:dyDescent="0.25">
      <c r="A156" s="138"/>
      <c r="B156" s="138"/>
      <c r="C156" s="141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6"/>
      <c r="AN156" s="136"/>
      <c r="AO156" s="136"/>
    </row>
    <row r="157" spans="1:41" s="125" customFormat="1" x14ac:dyDescent="0.25">
      <c r="A157" s="138"/>
      <c r="B157" s="138"/>
      <c r="C157" s="141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6"/>
      <c r="AN157" s="136"/>
      <c r="AO157" s="136"/>
    </row>
    <row r="158" spans="1:41" s="125" customFormat="1" x14ac:dyDescent="0.25">
      <c r="A158" s="138"/>
      <c r="B158" s="138"/>
      <c r="C158" s="141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6"/>
      <c r="AN158" s="136"/>
      <c r="AO158" s="136"/>
    </row>
    <row r="159" spans="1:41" s="125" customFormat="1" x14ac:dyDescent="0.25">
      <c r="A159" s="138"/>
      <c r="B159" s="138"/>
      <c r="C159" s="141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6"/>
      <c r="AN159" s="136"/>
      <c r="AO159" s="136"/>
    </row>
    <row r="160" spans="1:41" s="125" customFormat="1" x14ac:dyDescent="0.25">
      <c r="A160" s="138"/>
      <c r="B160" s="138"/>
      <c r="C160" s="141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6"/>
      <c r="AN160" s="136"/>
      <c r="AO160" s="136"/>
    </row>
    <row r="161" spans="1:41" s="125" customFormat="1" x14ac:dyDescent="0.25">
      <c r="A161" s="138"/>
      <c r="B161" s="138"/>
      <c r="C161" s="141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6"/>
      <c r="AN161" s="136"/>
      <c r="AO161" s="136"/>
    </row>
    <row r="162" spans="1:41" s="125" customFormat="1" x14ac:dyDescent="0.25">
      <c r="A162" s="138"/>
      <c r="B162" s="138"/>
      <c r="C162" s="141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6"/>
      <c r="AN162" s="136"/>
      <c r="AO162" s="136"/>
    </row>
    <row r="163" spans="1:41" s="125" customFormat="1" x14ac:dyDescent="0.25">
      <c r="A163" s="138"/>
      <c r="B163" s="138"/>
      <c r="C163" s="141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6"/>
      <c r="AN163" s="136"/>
      <c r="AO163" s="136"/>
    </row>
    <row r="164" spans="1:41" s="125" customFormat="1" x14ac:dyDescent="0.25">
      <c r="A164" s="138"/>
      <c r="B164" s="138"/>
      <c r="C164" s="141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6"/>
      <c r="AN164" s="136"/>
      <c r="AO164" s="136"/>
    </row>
    <row r="165" spans="1:41" s="125" customFormat="1" x14ac:dyDescent="0.25">
      <c r="A165" s="138"/>
      <c r="B165" s="138"/>
      <c r="C165" s="141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6"/>
      <c r="AN165" s="136"/>
      <c r="AO165" s="136"/>
    </row>
    <row r="166" spans="1:41" s="125" customFormat="1" x14ac:dyDescent="0.25">
      <c r="A166" s="138"/>
      <c r="B166" s="138"/>
      <c r="C166" s="141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6"/>
      <c r="AN166" s="136"/>
      <c r="AO166" s="136"/>
    </row>
    <row r="167" spans="1:41" s="125" customFormat="1" x14ac:dyDescent="0.25">
      <c r="A167" s="138"/>
      <c r="B167" s="138"/>
      <c r="C167" s="141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6"/>
      <c r="AN167" s="136"/>
      <c r="AO167" s="136"/>
    </row>
    <row r="168" spans="1:41" s="125" customFormat="1" x14ac:dyDescent="0.25">
      <c r="A168" s="138"/>
      <c r="B168" s="138"/>
      <c r="C168" s="141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6"/>
      <c r="AN168" s="136"/>
      <c r="AO168" s="136"/>
    </row>
    <row r="169" spans="1:41" s="125" customFormat="1" x14ac:dyDescent="0.25">
      <c r="A169" s="138"/>
      <c r="B169" s="138"/>
      <c r="C169" s="141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6"/>
      <c r="AN169" s="136"/>
      <c r="AO169" s="136"/>
    </row>
    <row r="170" spans="1:41" s="125" customFormat="1" x14ac:dyDescent="0.25">
      <c r="A170" s="138"/>
      <c r="B170" s="138"/>
      <c r="C170" s="141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6"/>
      <c r="AN170" s="136"/>
      <c r="AO170" s="136"/>
    </row>
    <row r="171" spans="1:41" s="125" customFormat="1" x14ac:dyDescent="0.25">
      <c r="A171" s="138"/>
      <c r="B171" s="138"/>
      <c r="C171" s="141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6"/>
      <c r="AN171" s="136"/>
      <c r="AO171" s="136"/>
    </row>
    <row r="172" spans="1:41" s="125" customFormat="1" x14ac:dyDescent="0.25">
      <c r="A172" s="138"/>
      <c r="B172" s="138"/>
      <c r="C172" s="141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6"/>
      <c r="AN172" s="136"/>
      <c r="AO172" s="136"/>
    </row>
    <row r="173" spans="1:41" s="125" customFormat="1" x14ac:dyDescent="0.25">
      <c r="A173" s="138"/>
      <c r="B173" s="138"/>
      <c r="C173" s="141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6"/>
      <c r="AN173" s="136"/>
      <c r="AO173" s="136"/>
    </row>
    <row r="174" spans="1:41" s="125" customFormat="1" x14ac:dyDescent="0.25">
      <c r="A174" s="138"/>
      <c r="B174" s="138"/>
      <c r="C174" s="141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6"/>
      <c r="AN174" s="136"/>
      <c r="AO174" s="136"/>
    </row>
    <row r="175" spans="1:41" s="125" customFormat="1" x14ac:dyDescent="0.25">
      <c r="A175" s="138"/>
      <c r="B175" s="138"/>
      <c r="C175" s="141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6"/>
      <c r="AN175" s="136"/>
      <c r="AO175" s="136"/>
    </row>
    <row r="176" spans="1:41" s="125" customFormat="1" x14ac:dyDescent="0.25">
      <c r="A176" s="138"/>
      <c r="B176" s="138"/>
      <c r="C176" s="141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6"/>
      <c r="AN176" s="136"/>
      <c r="AO176" s="136"/>
    </row>
    <row r="177" spans="1:41" s="125" customFormat="1" x14ac:dyDescent="0.25">
      <c r="A177" s="138"/>
      <c r="B177" s="138"/>
      <c r="C177" s="141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6"/>
      <c r="AN177" s="136"/>
      <c r="AO177" s="136"/>
    </row>
    <row r="178" spans="1:41" s="125" customFormat="1" x14ac:dyDescent="0.25">
      <c r="A178" s="138"/>
      <c r="B178" s="138"/>
      <c r="C178" s="141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6"/>
      <c r="AN178" s="136"/>
      <c r="AO178" s="136"/>
    </row>
    <row r="179" spans="1:41" s="125" customFormat="1" x14ac:dyDescent="0.25">
      <c r="A179" s="138"/>
      <c r="B179" s="138"/>
      <c r="C179" s="141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6"/>
      <c r="AN179" s="136"/>
      <c r="AO179" s="136"/>
    </row>
    <row r="180" spans="1:41" s="125" customFormat="1" x14ac:dyDescent="0.25">
      <c r="A180" s="138"/>
      <c r="B180" s="138"/>
      <c r="C180" s="141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6"/>
      <c r="AN180" s="136"/>
      <c r="AO180" s="136"/>
    </row>
    <row r="181" spans="1:41" s="125" customFormat="1" x14ac:dyDescent="0.25">
      <c r="A181" s="138"/>
      <c r="B181" s="138"/>
      <c r="C181" s="141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6"/>
      <c r="AN181" s="136"/>
      <c r="AO181" s="136"/>
    </row>
    <row r="182" spans="1:41" s="125" customFormat="1" x14ac:dyDescent="0.25">
      <c r="A182" s="138"/>
      <c r="B182" s="138"/>
      <c r="C182" s="141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6"/>
      <c r="AN182" s="136"/>
      <c r="AO182" s="136"/>
    </row>
    <row r="183" spans="1:41" s="125" customFormat="1" x14ac:dyDescent="0.25">
      <c r="A183" s="138"/>
      <c r="B183" s="138"/>
      <c r="C183" s="141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6"/>
      <c r="AN183" s="136"/>
      <c r="AO183" s="136"/>
    </row>
    <row r="184" spans="1:41" s="125" customFormat="1" x14ac:dyDescent="0.25">
      <c r="A184" s="138"/>
      <c r="B184" s="138"/>
      <c r="C184" s="141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6"/>
      <c r="AN184" s="136"/>
      <c r="AO184" s="136"/>
    </row>
    <row r="185" spans="1:41" s="125" customFormat="1" x14ac:dyDescent="0.25">
      <c r="A185" s="138"/>
      <c r="B185" s="138"/>
      <c r="C185" s="141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6"/>
      <c r="AN185" s="136"/>
      <c r="AO185" s="136"/>
    </row>
    <row r="186" spans="1:41" s="125" customFormat="1" x14ac:dyDescent="0.25">
      <c r="A186" s="138"/>
      <c r="B186" s="138"/>
      <c r="C186" s="141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6"/>
      <c r="AN186" s="136"/>
      <c r="AO186" s="136"/>
    </row>
    <row r="187" spans="1:41" s="125" customFormat="1" x14ac:dyDescent="0.25">
      <c r="A187" s="138"/>
      <c r="B187" s="138"/>
      <c r="C187" s="141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6"/>
      <c r="AN187" s="136"/>
      <c r="AO187" s="136"/>
    </row>
    <row r="188" spans="1:41" s="125" customFormat="1" x14ac:dyDescent="0.25">
      <c r="A188" s="138"/>
      <c r="B188" s="138"/>
      <c r="C188" s="141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6"/>
      <c r="AN188" s="136"/>
      <c r="AO188" s="136"/>
    </row>
    <row r="189" spans="1:41" s="125" customFormat="1" x14ac:dyDescent="0.25">
      <c r="A189" s="138"/>
      <c r="B189" s="138"/>
      <c r="C189" s="141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6"/>
      <c r="AN189" s="136"/>
      <c r="AO189" s="136"/>
    </row>
    <row r="190" spans="1:41" s="125" customFormat="1" x14ac:dyDescent="0.25">
      <c r="A190" s="138"/>
      <c r="B190" s="138"/>
      <c r="C190" s="141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6"/>
      <c r="AN190" s="136"/>
      <c r="AO190" s="136"/>
    </row>
    <row r="191" spans="1:41" s="125" customFormat="1" x14ac:dyDescent="0.25">
      <c r="A191" s="138"/>
      <c r="B191" s="138"/>
      <c r="C191" s="141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6"/>
      <c r="AN191" s="136"/>
      <c r="AO191" s="136"/>
    </row>
    <row r="192" spans="1:41" s="125" customFormat="1" x14ac:dyDescent="0.25">
      <c r="A192" s="138"/>
      <c r="B192" s="138"/>
      <c r="C192" s="141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6"/>
      <c r="AN192" s="136"/>
      <c r="AO192" s="136"/>
    </row>
    <row r="193" spans="1:41" s="125" customFormat="1" x14ac:dyDescent="0.25">
      <c r="A193" s="138"/>
      <c r="B193" s="138"/>
      <c r="C193" s="141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6"/>
      <c r="AN193" s="136"/>
      <c r="AO193" s="136"/>
    </row>
    <row r="194" spans="1:41" s="125" customFormat="1" x14ac:dyDescent="0.25">
      <c r="A194" s="138"/>
      <c r="B194" s="138"/>
      <c r="C194" s="141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6"/>
      <c r="AN194" s="136"/>
      <c r="AO194" s="136"/>
    </row>
    <row r="195" spans="1:41" s="125" customFormat="1" x14ac:dyDescent="0.25">
      <c r="A195" s="138"/>
      <c r="B195" s="138"/>
      <c r="C195" s="141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6"/>
      <c r="AN195" s="136"/>
      <c r="AO195" s="136"/>
    </row>
    <row r="196" spans="1:41" s="125" customFormat="1" x14ac:dyDescent="0.25">
      <c r="A196" s="138"/>
      <c r="B196" s="138"/>
      <c r="C196" s="141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6"/>
      <c r="AN196" s="136"/>
      <c r="AO196" s="136"/>
    </row>
    <row r="197" spans="1:41" s="125" customFormat="1" x14ac:dyDescent="0.25">
      <c r="A197" s="138"/>
      <c r="B197" s="138"/>
      <c r="C197" s="141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6"/>
      <c r="AN197" s="136"/>
      <c r="AO197" s="136"/>
    </row>
    <row r="198" spans="1:41" s="125" customFormat="1" x14ac:dyDescent="0.25">
      <c r="A198" s="138"/>
      <c r="B198" s="138"/>
      <c r="C198" s="141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6"/>
      <c r="AN198" s="136"/>
      <c r="AO198" s="136"/>
    </row>
    <row r="199" spans="1:41" s="125" customFormat="1" x14ac:dyDescent="0.25">
      <c r="A199" s="138"/>
      <c r="B199" s="138"/>
      <c r="C199" s="141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6"/>
      <c r="AN199" s="136"/>
      <c r="AO199" s="136"/>
    </row>
    <row r="200" spans="1:41" s="125" customFormat="1" x14ac:dyDescent="0.25">
      <c r="A200" s="138"/>
      <c r="B200" s="138"/>
      <c r="C200" s="141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6"/>
      <c r="AN200" s="136"/>
      <c r="AO200" s="136"/>
    </row>
    <row r="201" spans="1:41" s="125" customFormat="1" x14ac:dyDescent="0.25">
      <c r="A201" s="138"/>
      <c r="B201" s="138"/>
      <c r="C201" s="141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6"/>
      <c r="AN201" s="136"/>
      <c r="AO201" s="136"/>
    </row>
    <row r="202" spans="1:41" s="125" customFormat="1" x14ac:dyDescent="0.25">
      <c r="A202" s="138"/>
      <c r="B202" s="138"/>
      <c r="C202" s="141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6"/>
      <c r="AN202" s="136"/>
      <c r="AO202" s="136"/>
    </row>
    <row r="203" spans="1:41" s="125" customFormat="1" x14ac:dyDescent="0.25">
      <c r="A203" s="138"/>
      <c r="B203" s="138"/>
      <c r="C203" s="141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6"/>
      <c r="AN203" s="136"/>
      <c r="AO203" s="136"/>
    </row>
    <row r="204" spans="1:41" s="125" customFormat="1" x14ac:dyDescent="0.25">
      <c r="A204" s="138"/>
      <c r="B204" s="138"/>
      <c r="C204" s="141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6"/>
      <c r="AN204" s="136"/>
      <c r="AO204" s="136"/>
    </row>
    <row r="205" spans="1:41" s="125" customFormat="1" x14ac:dyDescent="0.25">
      <c r="A205" s="138"/>
      <c r="B205" s="138"/>
      <c r="C205" s="141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6"/>
      <c r="AN205" s="136"/>
      <c r="AO205" s="136"/>
    </row>
    <row r="206" spans="1:41" s="125" customFormat="1" x14ac:dyDescent="0.25">
      <c r="A206" s="138"/>
      <c r="B206" s="138"/>
      <c r="C206" s="141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6"/>
      <c r="AN206" s="136"/>
      <c r="AO206" s="136"/>
    </row>
    <row r="207" spans="1:41" s="125" customFormat="1" x14ac:dyDescent="0.25">
      <c r="A207" s="138"/>
      <c r="B207" s="138"/>
      <c r="C207" s="141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6"/>
      <c r="AN207" s="136"/>
      <c r="AO207" s="136"/>
    </row>
    <row r="208" spans="1:41" s="125" customFormat="1" x14ac:dyDescent="0.25">
      <c r="A208" s="138"/>
      <c r="B208" s="138"/>
      <c r="C208" s="141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6"/>
      <c r="AN208" s="136"/>
      <c r="AO208" s="136"/>
    </row>
    <row r="209" spans="1:41" s="125" customFormat="1" x14ac:dyDescent="0.25">
      <c r="A209" s="138"/>
      <c r="B209" s="138"/>
      <c r="C209" s="141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6"/>
      <c r="AN209" s="136"/>
      <c r="AO209" s="136"/>
    </row>
    <row r="210" spans="1:41" s="125" customFormat="1" x14ac:dyDescent="0.25">
      <c r="A210" s="138"/>
      <c r="B210" s="138"/>
      <c r="C210" s="141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6"/>
      <c r="AN210" s="136"/>
      <c r="AO210" s="136"/>
    </row>
    <row r="211" spans="1:41" s="125" customFormat="1" x14ac:dyDescent="0.25">
      <c r="A211" s="138"/>
      <c r="B211" s="138"/>
      <c r="C211" s="141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6"/>
      <c r="AN211" s="136"/>
      <c r="AO211" s="136"/>
    </row>
    <row r="212" spans="1:41" s="125" customFormat="1" x14ac:dyDescent="0.25">
      <c r="A212" s="138"/>
      <c r="B212" s="138"/>
      <c r="C212" s="141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6"/>
      <c r="AN212" s="136"/>
      <c r="AO212" s="136"/>
    </row>
    <row r="213" spans="1:41" s="125" customFormat="1" x14ac:dyDescent="0.25">
      <c r="A213" s="138"/>
      <c r="B213" s="138"/>
      <c r="C213" s="141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6"/>
      <c r="AN213" s="136"/>
      <c r="AO213" s="136"/>
    </row>
    <row r="214" spans="1:41" s="125" customFormat="1" x14ac:dyDescent="0.25">
      <c r="A214" s="138"/>
      <c r="B214" s="138"/>
      <c r="C214" s="141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6"/>
      <c r="AN214" s="136"/>
      <c r="AO214" s="136"/>
    </row>
    <row r="215" spans="1:41" s="125" customFormat="1" x14ac:dyDescent="0.25">
      <c r="A215" s="138"/>
      <c r="B215" s="138"/>
      <c r="C215" s="141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6"/>
      <c r="AN215" s="136"/>
      <c r="AO215" s="136"/>
    </row>
    <row r="216" spans="1:41" s="125" customFormat="1" x14ac:dyDescent="0.25">
      <c r="A216" s="138"/>
      <c r="B216" s="138"/>
      <c r="C216" s="141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6"/>
      <c r="AN216" s="136"/>
      <c r="AO216" s="136"/>
    </row>
    <row r="217" spans="1:41" s="125" customFormat="1" x14ac:dyDescent="0.25">
      <c r="A217" s="138"/>
      <c r="B217" s="138"/>
      <c r="C217" s="141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6"/>
      <c r="AN217" s="136"/>
      <c r="AO217" s="136"/>
    </row>
    <row r="218" spans="1:41" s="125" customFormat="1" x14ac:dyDescent="0.25">
      <c r="A218" s="138"/>
      <c r="B218" s="138"/>
      <c r="C218" s="141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6"/>
      <c r="AN218" s="136"/>
      <c r="AO218" s="136"/>
    </row>
    <row r="219" spans="1:41" s="125" customFormat="1" x14ac:dyDescent="0.25">
      <c r="A219" s="138"/>
      <c r="B219" s="138"/>
      <c r="C219" s="141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6"/>
      <c r="AN219" s="136"/>
      <c r="AO219" s="136"/>
    </row>
    <row r="220" spans="1:41" s="125" customFormat="1" x14ac:dyDescent="0.25">
      <c r="A220" s="138"/>
      <c r="B220" s="138"/>
      <c r="C220" s="141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6"/>
      <c r="AN220" s="136"/>
      <c r="AO220" s="136"/>
    </row>
    <row r="221" spans="1:41" s="125" customFormat="1" x14ac:dyDescent="0.25">
      <c r="A221" s="138"/>
      <c r="B221" s="138"/>
      <c r="C221" s="141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6"/>
      <c r="AN221" s="136"/>
      <c r="AO221" s="136"/>
    </row>
    <row r="222" spans="1:41" s="125" customFormat="1" x14ac:dyDescent="0.25">
      <c r="A222" s="138"/>
      <c r="B222" s="138"/>
      <c r="C222" s="141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6"/>
      <c r="AN222" s="136"/>
      <c r="AO222" s="136"/>
    </row>
    <row r="223" spans="1:41" s="125" customFormat="1" x14ac:dyDescent="0.25">
      <c r="A223" s="138"/>
      <c r="B223" s="138"/>
      <c r="C223" s="141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6"/>
      <c r="AN223" s="136"/>
      <c r="AO223" s="136"/>
    </row>
    <row r="224" spans="1:41" s="125" customFormat="1" x14ac:dyDescent="0.25">
      <c r="A224" s="138"/>
      <c r="B224" s="138"/>
      <c r="C224" s="141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6"/>
      <c r="AN224" s="136"/>
      <c r="AO224" s="136"/>
    </row>
    <row r="225" spans="1:41" s="125" customFormat="1" x14ac:dyDescent="0.25">
      <c r="A225" s="138"/>
      <c r="B225" s="138"/>
      <c r="C225" s="141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6"/>
      <c r="AN225" s="136"/>
      <c r="AO225" s="136"/>
    </row>
    <row r="226" spans="1:41" s="125" customFormat="1" x14ac:dyDescent="0.25">
      <c r="A226" s="138"/>
      <c r="B226" s="138"/>
      <c r="C226" s="141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6"/>
      <c r="AN226" s="136"/>
      <c r="AO226" s="136"/>
    </row>
    <row r="227" spans="1:41" s="125" customFormat="1" x14ac:dyDescent="0.25">
      <c r="A227" s="138"/>
      <c r="B227" s="138"/>
      <c r="C227" s="141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6"/>
      <c r="AN227" s="136"/>
      <c r="AO227" s="136"/>
    </row>
    <row r="228" spans="1:41" s="125" customFormat="1" x14ac:dyDescent="0.25">
      <c r="A228" s="138"/>
      <c r="B228" s="138"/>
      <c r="C228" s="141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6"/>
      <c r="AN228" s="136"/>
      <c r="AO228" s="136"/>
    </row>
    <row r="229" spans="1:41" s="125" customFormat="1" x14ac:dyDescent="0.25">
      <c r="A229" s="138"/>
      <c r="B229" s="138"/>
      <c r="C229" s="141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6"/>
      <c r="AN229" s="136"/>
      <c r="AO229" s="136"/>
    </row>
    <row r="230" spans="1:41" s="125" customFormat="1" x14ac:dyDescent="0.25">
      <c r="A230" s="138"/>
      <c r="B230" s="138"/>
      <c r="C230" s="141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6"/>
      <c r="AN230" s="136"/>
      <c r="AO230" s="136"/>
    </row>
    <row r="231" spans="1:41" s="125" customFormat="1" x14ac:dyDescent="0.25">
      <c r="A231" s="138"/>
      <c r="B231" s="138"/>
      <c r="C231" s="141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6"/>
      <c r="AN231" s="136"/>
      <c r="AO231" s="136"/>
    </row>
    <row r="232" spans="1:41" s="125" customFormat="1" x14ac:dyDescent="0.25">
      <c r="A232" s="138"/>
      <c r="B232" s="138"/>
      <c r="C232" s="141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6"/>
      <c r="AN232" s="136"/>
      <c r="AO232" s="136"/>
    </row>
    <row r="233" spans="1:41" s="125" customFormat="1" x14ac:dyDescent="0.25">
      <c r="A233" s="138"/>
      <c r="B233" s="138"/>
      <c r="C233" s="141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6"/>
      <c r="AN233" s="136"/>
      <c r="AO233" s="136"/>
    </row>
    <row r="234" spans="1:41" s="125" customFormat="1" x14ac:dyDescent="0.25">
      <c r="A234" s="138"/>
      <c r="B234" s="138"/>
      <c r="C234" s="141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6"/>
      <c r="AN234" s="136"/>
      <c r="AO234" s="136"/>
    </row>
    <row r="235" spans="1:41" s="125" customFormat="1" x14ac:dyDescent="0.25">
      <c r="A235" s="138"/>
      <c r="B235" s="138"/>
      <c r="C235" s="141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6"/>
      <c r="AN235" s="136"/>
      <c r="AO235" s="136"/>
    </row>
    <row r="236" spans="1:41" s="125" customFormat="1" x14ac:dyDescent="0.25">
      <c r="A236" s="138"/>
      <c r="B236" s="138"/>
      <c r="C236" s="141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6"/>
      <c r="AN236" s="136"/>
      <c r="AO236" s="136"/>
    </row>
    <row r="237" spans="1:41" s="125" customFormat="1" x14ac:dyDescent="0.25">
      <c r="A237" s="138"/>
      <c r="B237" s="138"/>
      <c r="C237" s="141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6"/>
      <c r="AN237" s="136"/>
      <c r="AO237" s="136"/>
    </row>
    <row r="238" spans="1:41" s="125" customFormat="1" x14ac:dyDescent="0.25">
      <c r="A238" s="138"/>
      <c r="B238" s="138"/>
      <c r="C238" s="141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6"/>
      <c r="AN238" s="136"/>
      <c r="AO238" s="136"/>
    </row>
    <row r="239" spans="1:41" s="125" customFormat="1" x14ac:dyDescent="0.25">
      <c r="A239" s="138"/>
      <c r="B239" s="138"/>
      <c r="C239" s="141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6"/>
      <c r="AN239" s="136"/>
      <c r="AO239" s="136"/>
    </row>
    <row r="240" spans="1:41" s="125" customFormat="1" x14ac:dyDescent="0.25">
      <c r="A240" s="138"/>
      <c r="B240" s="138"/>
      <c r="C240" s="141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6"/>
      <c r="AN240" s="136"/>
      <c r="AO240" s="136"/>
    </row>
    <row r="241" spans="1:41" s="125" customFormat="1" x14ac:dyDescent="0.25">
      <c r="A241" s="138"/>
      <c r="B241" s="138"/>
      <c r="C241" s="141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6"/>
      <c r="AN241" s="136"/>
      <c r="AO241" s="136"/>
    </row>
    <row r="242" spans="1:41" s="125" customFormat="1" x14ac:dyDescent="0.25">
      <c r="A242" s="138"/>
      <c r="B242" s="138"/>
      <c r="C242" s="141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6"/>
      <c r="AN242" s="136"/>
      <c r="AO242" s="136"/>
    </row>
    <row r="243" spans="1:41" s="125" customFormat="1" x14ac:dyDescent="0.25">
      <c r="A243" s="138"/>
      <c r="B243" s="138"/>
      <c r="C243" s="141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6"/>
      <c r="AN243" s="136"/>
      <c r="AO243" s="136"/>
    </row>
    <row r="244" spans="1:41" s="125" customFormat="1" x14ac:dyDescent="0.25">
      <c r="A244" s="138"/>
      <c r="B244" s="138"/>
      <c r="C244" s="141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6"/>
      <c r="AN244" s="136"/>
      <c r="AO244" s="136"/>
    </row>
    <row r="245" spans="1:41" s="125" customFormat="1" x14ac:dyDescent="0.25">
      <c r="A245" s="138"/>
      <c r="B245" s="138"/>
      <c r="C245" s="141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6"/>
      <c r="AN245" s="136"/>
      <c r="AO245" s="136"/>
    </row>
    <row r="246" spans="1:41" s="125" customFormat="1" x14ac:dyDescent="0.25">
      <c r="A246" s="138"/>
      <c r="B246" s="138"/>
      <c r="C246" s="141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6"/>
      <c r="AN246" s="136"/>
      <c r="AO246" s="136"/>
    </row>
    <row r="247" spans="1:41" s="125" customFormat="1" x14ac:dyDescent="0.25">
      <c r="A247" s="138"/>
      <c r="B247" s="138"/>
      <c r="C247" s="141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6"/>
      <c r="AN247" s="136"/>
      <c r="AO247" s="136"/>
    </row>
    <row r="248" spans="1:41" s="125" customFormat="1" x14ac:dyDescent="0.25">
      <c r="A248" s="138"/>
      <c r="B248" s="138"/>
      <c r="C248" s="141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6"/>
      <c r="AN248" s="136"/>
      <c r="AO248" s="136"/>
    </row>
    <row r="249" spans="1:41" s="125" customFormat="1" x14ac:dyDescent="0.25">
      <c r="A249" s="138"/>
      <c r="B249" s="138"/>
      <c r="C249" s="141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6"/>
      <c r="AN249" s="136"/>
      <c r="AO249" s="136"/>
    </row>
    <row r="250" spans="1:41" s="125" customFormat="1" x14ac:dyDescent="0.25">
      <c r="A250" s="138"/>
      <c r="B250" s="138"/>
      <c r="C250" s="141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6"/>
      <c r="AN250" s="136"/>
      <c r="AO250" s="136"/>
    </row>
    <row r="251" spans="1:41" s="125" customFormat="1" x14ac:dyDescent="0.25">
      <c r="A251" s="138"/>
      <c r="B251" s="138"/>
      <c r="C251" s="141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6"/>
      <c r="AN251" s="136"/>
      <c r="AO251" s="136"/>
    </row>
    <row r="252" spans="1:41" s="125" customFormat="1" x14ac:dyDescent="0.25">
      <c r="A252" s="138"/>
      <c r="B252" s="138"/>
      <c r="C252" s="141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6"/>
      <c r="AN252" s="136"/>
      <c r="AO252" s="136"/>
    </row>
    <row r="253" spans="1:41" s="125" customFormat="1" x14ac:dyDescent="0.25">
      <c r="A253" s="138"/>
      <c r="B253" s="138"/>
      <c r="C253" s="141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6"/>
      <c r="AN253" s="136"/>
      <c r="AO253" s="136"/>
    </row>
    <row r="254" spans="1:41" s="125" customFormat="1" x14ac:dyDescent="0.25">
      <c r="A254" s="138"/>
      <c r="B254" s="138"/>
      <c r="C254" s="141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6"/>
      <c r="AN254" s="136"/>
      <c r="AO254" s="136"/>
    </row>
    <row r="255" spans="1:41" s="125" customFormat="1" x14ac:dyDescent="0.25">
      <c r="A255" s="138"/>
      <c r="B255" s="138"/>
      <c r="C255" s="141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6"/>
      <c r="AN255" s="136"/>
      <c r="AO255" s="136"/>
    </row>
    <row r="256" spans="1:41" s="125" customFormat="1" x14ac:dyDescent="0.25">
      <c r="A256" s="138"/>
      <c r="B256" s="138"/>
      <c r="C256" s="141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6"/>
      <c r="AN256" s="136"/>
      <c r="AO256" s="136"/>
    </row>
    <row r="257" spans="1:41" s="125" customFormat="1" x14ac:dyDescent="0.25">
      <c r="A257" s="138"/>
      <c r="B257" s="138"/>
      <c r="C257" s="141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6"/>
      <c r="AN257" s="136"/>
      <c r="AO257" s="136"/>
    </row>
    <row r="258" spans="1:41" s="125" customFormat="1" x14ac:dyDescent="0.25">
      <c r="A258" s="138"/>
      <c r="B258" s="138"/>
      <c r="C258" s="141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6"/>
      <c r="AN258" s="136"/>
      <c r="AO258" s="136"/>
    </row>
    <row r="259" spans="1:41" s="125" customFormat="1" x14ac:dyDescent="0.25">
      <c r="A259" s="138"/>
      <c r="B259" s="138"/>
      <c r="C259" s="141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6"/>
      <c r="AN259" s="136"/>
      <c r="AO259" s="136"/>
    </row>
    <row r="260" spans="1:41" s="125" customFormat="1" x14ac:dyDescent="0.25">
      <c r="A260" s="138"/>
      <c r="B260" s="138"/>
      <c r="C260" s="141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6"/>
      <c r="AN260" s="136"/>
      <c r="AO260" s="136"/>
    </row>
    <row r="261" spans="1:41" s="125" customFormat="1" x14ac:dyDescent="0.25">
      <c r="A261" s="138"/>
      <c r="B261" s="138"/>
      <c r="C261" s="141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6"/>
      <c r="AN261" s="136"/>
      <c r="AO261" s="136"/>
    </row>
    <row r="262" spans="1:41" s="125" customFormat="1" x14ac:dyDescent="0.25">
      <c r="A262" s="138"/>
      <c r="B262" s="138"/>
      <c r="C262" s="141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6"/>
      <c r="AN262" s="136"/>
      <c r="AO262" s="136"/>
    </row>
    <row r="263" spans="1:41" s="125" customFormat="1" x14ac:dyDescent="0.25">
      <c r="A263" s="138"/>
      <c r="B263" s="138"/>
      <c r="C263" s="141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6"/>
      <c r="AN263" s="136"/>
      <c r="AO263" s="136"/>
    </row>
    <row r="264" spans="1:41" s="125" customFormat="1" x14ac:dyDescent="0.25">
      <c r="A264" s="138"/>
      <c r="B264" s="138"/>
      <c r="C264" s="141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6"/>
      <c r="AN264" s="136"/>
      <c r="AO264" s="136"/>
    </row>
    <row r="265" spans="1:41" s="125" customFormat="1" x14ac:dyDescent="0.25">
      <c r="A265" s="138"/>
      <c r="B265" s="138"/>
      <c r="C265" s="141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6"/>
      <c r="AN265" s="136"/>
      <c r="AO265" s="136"/>
    </row>
    <row r="266" spans="1:41" s="125" customFormat="1" x14ac:dyDescent="0.25">
      <c r="A266" s="138"/>
      <c r="B266" s="138"/>
      <c r="C266" s="141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6"/>
      <c r="AN266" s="136"/>
      <c r="AO266" s="136"/>
    </row>
    <row r="267" spans="1:41" s="125" customFormat="1" x14ac:dyDescent="0.25">
      <c r="A267" s="138"/>
      <c r="B267" s="138"/>
      <c r="C267" s="141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6"/>
      <c r="AN267" s="136"/>
      <c r="AO267" s="136"/>
    </row>
    <row r="268" spans="1:41" s="125" customFormat="1" x14ac:dyDescent="0.25">
      <c r="A268" s="138"/>
      <c r="B268" s="138"/>
      <c r="C268" s="141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6"/>
      <c r="AN268" s="136"/>
      <c r="AO268" s="136"/>
    </row>
    <row r="269" spans="1:41" s="125" customFormat="1" x14ac:dyDescent="0.25">
      <c r="A269" s="138"/>
      <c r="B269" s="138"/>
      <c r="C269" s="141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6"/>
      <c r="AN269" s="136"/>
      <c r="AO269" s="136"/>
    </row>
    <row r="270" spans="1:41" s="125" customFormat="1" x14ac:dyDescent="0.25">
      <c r="A270" s="138"/>
      <c r="B270" s="138"/>
      <c r="C270" s="141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6"/>
      <c r="AN270" s="136"/>
      <c r="AO270" s="136"/>
    </row>
    <row r="271" spans="1:41" s="125" customFormat="1" x14ac:dyDescent="0.25">
      <c r="A271" s="138"/>
      <c r="B271" s="138"/>
      <c r="C271" s="141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6"/>
      <c r="AN271" s="136"/>
      <c r="AO271" s="136"/>
    </row>
    <row r="272" spans="1:41" s="125" customFormat="1" x14ac:dyDescent="0.25">
      <c r="A272" s="138"/>
      <c r="B272" s="138"/>
      <c r="C272" s="141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6"/>
      <c r="AN272" s="136"/>
      <c r="AO272" s="136"/>
    </row>
    <row r="273" spans="1:41" s="125" customFormat="1" x14ac:dyDescent="0.25">
      <c r="A273" s="138"/>
      <c r="B273" s="138"/>
      <c r="C273" s="141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6"/>
      <c r="AN273" s="136"/>
      <c r="AO273" s="136"/>
    </row>
    <row r="274" spans="1:41" s="125" customFormat="1" x14ac:dyDescent="0.25">
      <c r="A274" s="138"/>
      <c r="B274" s="138"/>
      <c r="C274" s="141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6"/>
      <c r="AN274" s="136"/>
      <c r="AO274" s="136"/>
    </row>
    <row r="275" spans="1:41" s="125" customFormat="1" x14ac:dyDescent="0.25">
      <c r="A275" s="138"/>
      <c r="B275" s="138"/>
      <c r="C275" s="141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6"/>
      <c r="AN275" s="136"/>
      <c r="AO275" s="136"/>
    </row>
    <row r="276" spans="1:41" s="125" customFormat="1" x14ac:dyDescent="0.25">
      <c r="A276" s="138"/>
      <c r="B276" s="138"/>
      <c r="C276" s="141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6"/>
      <c r="AN276" s="136"/>
      <c r="AO276" s="136"/>
    </row>
    <row r="277" spans="1:41" s="125" customFormat="1" x14ac:dyDescent="0.25">
      <c r="A277" s="138"/>
      <c r="B277" s="138"/>
      <c r="C277" s="141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6"/>
      <c r="AN277" s="136"/>
      <c r="AO277" s="136"/>
    </row>
    <row r="278" spans="1:41" s="125" customFormat="1" x14ac:dyDescent="0.25">
      <c r="A278" s="138"/>
      <c r="B278" s="138"/>
      <c r="C278" s="141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6"/>
      <c r="AN278" s="136"/>
      <c r="AO278" s="136"/>
    </row>
    <row r="279" spans="1:41" s="125" customFormat="1" x14ac:dyDescent="0.25">
      <c r="A279" s="138"/>
      <c r="B279" s="138"/>
      <c r="C279" s="141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6"/>
      <c r="AN279" s="136"/>
      <c r="AO279" s="136"/>
    </row>
    <row r="280" spans="1:41" s="125" customFormat="1" x14ac:dyDescent="0.25">
      <c r="A280" s="138"/>
      <c r="B280" s="138"/>
      <c r="C280" s="141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6"/>
      <c r="AN280" s="136"/>
      <c r="AO280" s="136"/>
    </row>
    <row r="281" spans="1:41" s="125" customFormat="1" x14ac:dyDescent="0.25">
      <c r="A281" s="138"/>
      <c r="B281" s="138"/>
      <c r="C281" s="141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6"/>
      <c r="AN281" s="136"/>
      <c r="AO281" s="136"/>
    </row>
    <row r="282" spans="1:41" s="125" customFormat="1" x14ac:dyDescent="0.25">
      <c r="A282" s="138"/>
      <c r="B282" s="138"/>
      <c r="C282" s="141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6"/>
      <c r="AN282" s="136"/>
      <c r="AO282" s="136"/>
    </row>
    <row r="283" spans="1:41" s="125" customFormat="1" x14ac:dyDescent="0.25">
      <c r="A283" s="138"/>
      <c r="B283" s="138"/>
      <c r="C283" s="141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6"/>
      <c r="AN283" s="136"/>
      <c r="AO283" s="136"/>
    </row>
    <row r="284" spans="1:41" s="125" customFormat="1" x14ac:dyDescent="0.25">
      <c r="A284" s="138"/>
      <c r="B284" s="138"/>
      <c r="C284" s="141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6"/>
      <c r="AN284" s="136"/>
      <c r="AO284" s="136"/>
    </row>
    <row r="285" spans="1:41" s="125" customFormat="1" x14ac:dyDescent="0.25">
      <c r="A285" s="138"/>
      <c r="B285" s="138"/>
      <c r="C285" s="141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6"/>
      <c r="AN285" s="136"/>
      <c r="AO285" s="136"/>
    </row>
    <row r="286" spans="1:41" s="125" customFormat="1" x14ac:dyDescent="0.25">
      <c r="A286" s="138"/>
      <c r="B286" s="138"/>
      <c r="C286" s="141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6"/>
      <c r="AN286" s="136"/>
      <c r="AO286" s="136"/>
    </row>
    <row r="287" spans="1:41" s="125" customFormat="1" x14ac:dyDescent="0.25">
      <c r="A287" s="138"/>
      <c r="B287" s="138"/>
      <c r="C287" s="141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6"/>
      <c r="AN287" s="136"/>
      <c r="AO287" s="136"/>
    </row>
    <row r="288" spans="1:41" s="125" customFormat="1" x14ac:dyDescent="0.25">
      <c r="A288" s="138"/>
      <c r="B288" s="138"/>
      <c r="C288" s="141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6"/>
      <c r="AN288" s="136"/>
      <c r="AO288" s="136"/>
    </row>
    <row r="289" spans="1:41" s="125" customFormat="1" x14ac:dyDescent="0.25">
      <c r="A289" s="138"/>
      <c r="B289" s="138"/>
      <c r="C289" s="141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6"/>
      <c r="AN289" s="136"/>
      <c r="AO289" s="136"/>
    </row>
    <row r="290" spans="1:41" s="125" customFormat="1" x14ac:dyDescent="0.25">
      <c r="A290" s="138"/>
      <c r="B290" s="138"/>
      <c r="C290" s="141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6"/>
      <c r="AN290" s="136"/>
      <c r="AO290" s="136"/>
    </row>
    <row r="291" spans="1:41" s="125" customFormat="1" x14ac:dyDescent="0.25">
      <c r="A291" s="138"/>
      <c r="B291" s="138"/>
      <c r="C291" s="141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6"/>
      <c r="AN291" s="136"/>
      <c r="AO291" s="136"/>
    </row>
    <row r="292" spans="1:41" s="125" customFormat="1" x14ac:dyDescent="0.25">
      <c r="A292" s="138"/>
      <c r="B292" s="138"/>
      <c r="C292" s="141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6"/>
      <c r="AN292" s="136"/>
      <c r="AO292" s="136"/>
    </row>
    <row r="293" spans="1:41" s="125" customFormat="1" x14ac:dyDescent="0.25">
      <c r="A293" s="138"/>
      <c r="B293" s="138"/>
      <c r="C293" s="141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6"/>
      <c r="AN293" s="136"/>
      <c r="AO293" s="136"/>
    </row>
    <row r="294" spans="1:41" s="125" customFormat="1" x14ac:dyDescent="0.25">
      <c r="A294" s="138"/>
      <c r="B294" s="138"/>
      <c r="C294" s="141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6"/>
      <c r="AN294" s="136"/>
      <c r="AO294" s="136"/>
    </row>
    <row r="295" spans="1:41" s="125" customFormat="1" x14ac:dyDescent="0.25">
      <c r="A295" s="138"/>
      <c r="B295" s="138"/>
      <c r="C295" s="141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6"/>
      <c r="AN295" s="136"/>
      <c r="AO295" s="136"/>
    </row>
    <row r="296" spans="1:41" s="125" customFormat="1" x14ac:dyDescent="0.25">
      <c r="A296" s="138"/>
      <c r="B296" s="138"/>
      <c r="C296" s="141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6"/>
      <c r="AN296" s="136"/>
      <c r="AO296" s="136"/>
    </row>
    <row r="297" spans="1:41" s="125" customFormat="1" x14ac:dyDescent="0.25">
      <c r="A297" s="138"/>
      <c r="B297" s="138"/>
      <c r="C297" s="141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6"/>
      <c r="AN297" s="136"/>
      <c r="AO297" s="136"/>
    </row>
    <row r="298" spans="1:41" s="125" customFormat="1" x14ac:dyDescent="0.25">
      <c r="A298" s="138"/>
      <c r="B298" s="138"/>
      <c r="C298" s="141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6"/>
      <c r="AN298" s="136"/>
      <c r="AO298" s="136"/>
    </row>
    <row r="299" spans="1:41" s="125" customFormat="1" x14ac:dyDescent="0.25">
      <c r="A299" s="138"/>
      <c r="B299" s="138"/>
      <c r="C299" s="141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6"/>
      <c r="AN299" s="136"/>
      <c r="AO299" s="136"/>
    </row>
    <row r="300" spans="1:41" s="125" customFormat="1" x14ac:dyDescent="0.25">
      <c r="A300" s="138"/>
      <c r="B300" s="138"/>
      <c r="C300" s="141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6"/>
      <c r="AN300" s="136"/>
      <c r="AO300" s="136"/>
    </row>
    <row r="301" spans="1:41" s="125" customFormat="1" x14ac:dyDescent="0.25">
      <c r="A301" s="138"/>
      <c r="B301" s="138"/>
      <c r="C301" s="141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6"/>
      <c r="AN301" s="136"/>
      <c r="AO301" s="136"/>
    </row>
    <row r="302" spans="1:41" s="125" customFormat="1" x14ac:dyDescent="0.25">
      <c r="A302" s="138"/>
      <c r="B302" s="138"/>
      <c r="C302" s="141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6"/>
      <c r="AN302" s="136"/>
      <c r="AO302" s="136"/>
    </row>
    <row r="303" spans="1:41" s="125" customFormat="1" x14ac:dyDescent="0.25">
      <c r="A303" s="138"/>
      <c r="B303" s="138"/>
      <c r="C303" s="141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6"/>
      <c r="AN303" s="136"/>
      <c r="AO303" s="136"/>
    </row>
    <row r="304" spans="1:41" s="125" customFormat="1" x14ac:dyDescent="0.25">
      <c r="A304" s="138"/>
      <c r="B304" s="138"/>
      <c r="C304" s="141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6"/>
      <c r="AN304" s="136"/>
      <c r="AO304" s="136"/>
    </row>
    <row r="305" spans="1:41" s="125" customFormat="1" x14ac:dyDescent="0.25">
      <c r="A305" s="138"/>
      <c r="B305" s="138"/>
      <c r="C305" s="141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6"/>
      <c r="AN305" s="136"/>
      <c r="AO305" s="136"/>
    </row>
    <row r="306" spans="1:41" s="125" customFormat="1" x14ac:dyDescent="0.25">
      <c r="A306" s="138"/>
      <c r="B306" s="138"/>
      <c r="C306" s="141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6"/>
      <c r="AN306" s="136"/>
      <c r="AO306" s="136"/>
    </row>
    <row r="307" spans="1:41" s="125" customFormat="1" x14ac:dyDescent="0.25">
      <c r="A307" s="138"/>
      <c r="B307" s="138"/>
      <c r="C307" s="141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6"/>
      <c r="AN307" s="136"/>
      <c r="AO307" s="136"/>
    </row>
    <row r="308" spans="1:41" s="125" customFormat="1" x14ac:dyDescent="0.25">
      <c r="A308" s="138"/>
      <c r="B308" s="138"/>
      <c r="C308" s="141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6"/>
      <c r="AN308" s="136"/>
      <c r="AO308" s="136"/>
    </row>
    <row r="309" spans="1:41" s="125" customFormat="1" x14ac:dyDescent="0.25">
      <c r="A309" s="138"/>
      <c r="B309" s="138"/>
      <c r="C309" s="141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6"/>
      <c r="AN309" s="136"/>
      <c r="AO309" s="136"/>
    </row>
    <row r="310" spans="1:41" s="125" customFormat="1" x14ac:dyDescent="0.25">
      <c r="A310" s="138"/>
      <c r="B310" s="138"/>
      <c r="C310" s="141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6"/>
      <c r="AN310" s="136"/>
      <c r="AO310" s="136"/>
    </row>
    <row r="311" spans="1:41" s="125" customFormat="1" x14ac:dyDescent="0.25">
      <c r="A311" s="138"/>
      <c r="B311" s="138"/>
      <c r="C311" s="141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6"/>
      <c r="AN311" s="136"/>
      <c r="AO311" s="136"/>
    </row>
    <row r="312" spans="1:41" s="125" customFormat="1" x14ac:dyDescent="0.25">
      <c r="A312" s="138"/>
      <c r="B312" s="138"/>
      <c r="C312" s="141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6"/>
      <c r="AN312" s="136"/>
      <c r="AO312" s="136"/>
    </row>
    <row r="313" spans="1:41" s="125" customFormat="1" x14ac:dyDescent="0.25">
      <c r="A313" s="138"/>
      <c r="B313" s="138"/>
      <c r="C313" s="141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6"/>
      <c r="AN313" s="136"/>
      <c r="AO313" s="136"/>
    </row>
    <row r="314" spans="1:41" s="125" customFormat="1" x14ac:dyDescent="0.25">
      <c r="A314" s="138"/>
      <c r="B314" s="138"/>
      <c r="C314" s="141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6"/>
      <c r="AN314" s="136"/>
      <c r="AO314" s="136"/>
    </row>
    <row r="315" spans="1:41" s="125" customFormat="1" x14ac:dyDescent="0.25">
      <c r="A315" s="138"/>
      <c r="B315" s="138"/>
      <c r="C315" s="141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6"/>
      <c r="AN315" s="136"/>
      <c r="AO315" s="136"/>
    </row>
    <row r="316" spans="1:41" s="125" customFormat="1" x14ac:dyDescent="0.25">
      <c r="A316" s="138"/>
      <c r="B316" s="138"/>
      <c r="C316" s="141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6"/>
      <c r="AN316" s="136"/>
      <c r="AO316" s="136"/>
    </row>
    <row r="317" spans="1:41" s="125" customFormat="1" x14ac:dyDescent="0.25">
      <c r="A317" s="138"/>
      <c r="B317" s="138"/>
      <c r="C317" s="141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6"/>
      <c r="AN317" s="136"/>
      <c r="AO317" s="136"/>
    </row>
    <row r="318" spans="1:41" s="125" customFormat="1" x14ac:dyDescent="0.25">
      <c r="A318" s="138"/>
      <c r="B318" s="138"/>
      <c r="C318" s="141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6"/>
      <c r="AN318" s="136"/>
      <c r="AO318" s="136"/>
    </row>
    <row r="319" spans="1:41" s="125" customFormat="1" x14ac:dyDescent="0.25">
      <c r="A319" s="138"/>
      <c r="B319" s="138"/>
      <c r="C319" s="141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6"/>
      <c r="AN319" s="136"/>
      <c r="AO319" s="136"/>
    </row>
    <row r="320" spans="1:41" s="125" customFormat="1" x14ac:dyDescent="0.25">
      <c r="A320" s="138"/>
      <c r="B320" s="138"/>
      <c r="C320" s="141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6"/>
      <c r="AN320" s="136"/>
      <c r="AO320" s="136"/>
    </row>
    <row r="321" spans="1:41" s="125" customFormat="1" x14ac:dyDescent="0.25">
      <c r="A321" s="138"/>
      <c r="B321" s="138"/>
      <c r="C321" s="141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6"/>
      <c r="AN321" s="136"/>
      <c r="AO321" s="136"/>
    </row>
    <row r="322" spans="1:41" s="125" customFormat="1" x14ac:dyDescent="0.25">
      <c r="A322" s="138"/>
      <c r="B322" s="138"/>
      <c r="C322" s="141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6"/>
      <c r="AN322" s="136"/>
      <c r="AO322" s="136"/>
    </row>
    <row r="323" spans="1:41" s="125" customFormat="1" x14ac:dyDescent="0.25">
      <c r="A323" s="138"/>
      <c r="B323" s="138"/>
      <c r="C323" s="141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6"/>
      <c r="AN323" s="136"/>
      <c r="AO323" s="136"/>
    </row>
    <row r="324" spans="1:41" s="125" customFormat="1" x14ac:dyDescent="0.25">
      <c r="A324" s="138"/>
      <c r="B324" s="138"/>
      <c r="C324" s="141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6"/>
      <c r="AN324" s="136"/>
      <c r="AO324" s="136"/>
    </row>
    <row r="325" spans="1:41" s="125" customFormat="1" x14ac:dyDescent="0.25">
      <c r="A325" s="138"/>
      <c r="B325" s="138"/>
      <c r="C325" s="141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6"/>
      <c r="AN325" s="136"/>
      <c r="AO325" s="136"/>
    </row>
    <row r="326" spans="1:41" s="125" customFormat="1" x14ac:dyDescent="0.25">
      <c r="A326" s="138"/>
      <c r="B326" s="138"/>
      <c r="C326" s="141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6"/>
      <c r="AN326" s="136"/>
      <c r="AO326" s="136"/>
    </row>
    <row r="327" spans="1:41" s="125" customFormat="1" x14ac:dyDescent="0.25">
      <c r="A327" s="138"/>
      <c r="B327" s="138"/>
      <c r="C327" s="141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6"/>
      <c r="AN327" s="136"/>
      <c r="AO327" s="136"/>
    </row>
    <row r="328" spans="1:41" s="125" customFormat="1" x14ac:dyDescent="0.25">
      <c r="A328" s="138"/>
      <c r="B328" s="138"/>
      <c r="C328" s="141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6"/>
      <c r="AN328" s="136"/>
      <c r="AO328" s="136"/>
    </row>
    <row r="329" spans="1:41" s="125" customFormat="1" x14ac:dyDescent="0.25">
      <c r="A329" s="138"/>
      <c r="B329" s="138"/>
      <c r="C329" s="141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6"/>
      <c r="AN329" s="136"/>
      <c r="AO329" s="136"/>
    </row>
    <row r="330" spans="1:41" s="125" customFormat="1" x14ac:dyDescent="0.25">
      <c r="A330" s="138"/>
      <c r="B330" s="138"/>
      <c r="C330" s="141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6"/>
      <c r="AN330" s="136"/>
      <c r="AO330" s="136"/>
    </row>
    <row r="331" spans="1:41" s="125" customFormat="1" x14ac:dyDescent="0.25">
      <c r="A331" s="138"/>
      <c r="B331" s="138"/>
      <c r="C331" s="141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6"/>
      <c r="AN331" s="136"/>
      <c r="AO331" s="136"/>
    </row>
    <row r="332" spans="1:41" s="125" customFormat="1" x14ac:dyDescent="0.25">
      <c r="A332" s="138"/>
      <c r="B332" s="138"/>
      <c r="C332" s="141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6"/>
      <c r="AN332" s="136"/>
      <c r="AO332" s="136"/>
    </row>
    <row r="333" spans="1:41" s="125" customFormat="1" x14ac:dyDescent="0.25">
      <c r="A333" s="138"/>
      <c r="B333" s="138"/>
      <c r="C333" s="141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6"/>
      <c r="AN333" s="136"/>
      <c r="AO333" s="136"/>
    </row>
    <row r="334" spans="1:41" s="125" customFormat="1" x14ac:dyDescent="0.25">
      <c r="A334" s="138"/>
      <c r="B334" s="138"/>
      <c r="C334" s="141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6"/>
      <c r="AN334" s="136"/>
      <c r="AO334" s="136"/>
    </row>
    <row r="335" spans="1:41" s="125" customFormat="1" x14ac:dyDescent="0.25">
      <c r="A335" s="138"/>
      <c r="B335" s="138"/>
      <c r="C335" s="141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6"/>
      <c r="AN335" s="136"/>
      <c r="AO335" s="136"/>
    </row>
    <row r="336" spans="1:41" s="125" customFormat="1" x14ac:dyDescent="0.25">
      <c r="A336" s="138"/>
      <c r="B336" s="138"/>
      <c r="C336" s="141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6"/>
      <c r="AN336" s="136"/>
      <c r="AO336" s="136"/>
    </row>
    <row r="337" spans="1:41" s="125" customFormat="1" x14ac:dyDescent="0.25">
      <c r="A337" s="138"/>
      <c r="B337" s="138"/>
      <c r="C337" s="141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6"/>
      <c r="AN337" s="136"/>
      <c r="AO337" s="136"/>
    </row>
    <row r="338" spans="1:41" s="125" customFormat="1" x14ac:dyDescent="0.25">
      <c r="A338" s="138"/>
      <c r="B338" s="138"/>
      <c r="C338" s="141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6"/>
      <c r="AN338" s="136"/>
      <c r="AO338" s="136"/>
    </row>
    <row r="339" spans="1:41" s="125" customFormat="1" x14ac:dyDescent="0.25">
      <c r="A339" s="138"/>
      <c r="B339" s="138"/>
      <c r="C339" s="141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6"/>
      <c r="AN339" s="136"/>
      <c r="AO339" s="136"/>
    </row>
    <row r="340" spans="1:41" s="125" customFormat="1" x14ac:dyDescent="0.25">
      <c r="A340" s="138"/>
      <c r="B340" s="138"/>
      <c r="C340" s="141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6"/>
      <c r="AN340" s="136"/>
      <c r="AO340" s="136"/>
    </row>
    <row r="341" spans="1:41" s="125" customFormat="1" x14ac:dyDescent="0.25">
      <c r="A341" s="138"/>
      <c r="B341" s="138"/>
      <c r="C341" s="141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6"/>
      <c r="AN341" s="136"/>
      <c r="AO341" s="136"/>
    </row>
    <row r="342" spans="1:41" s="125" customFormat="1" x14ac:dyDescent="0.25">
      <c r="A342" s="138"/>
      <c r="B342" s="138"/>
      <c r="C342" s="141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6"/>
      <c r="AN342" s="136"/>
      <c r="AO342" s="136"/>
    </row>
    <row r="343" spans="1:41" s="125" customFormat="1" x14ac:dyDescent="0.25">
      <c r="A343" s="138"/>
      <c r="B343" s="138"/>
      <c r="C343" s="141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6"/>
      <c r="AN343" s="136"/>
      <c r="AO343" s="136"/>
    </row>
    <row r="344" spans="1:41" s="125" customFormat="1" x14ac:dyDescent="0.25">
      <c r="A344" s="138"/>
      <c r="B344" s="138"/>
      <c r="C344" s="141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6"/>
      <c r="AN344" s="136"/>
      <c r="AO344" s="136"/>
    </row>
    <row r="345" spans="1:41" s="125" customFormat="1" x14ac:dyDescent="0.25">
      <c r="A345" s="138"/>
      <c r="B345" s="138"/>
      <c r="C345" s="141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6"/>
      <c r="AN345" s="136"/>
      <c r="AO345" s="136"/>
    </row>
    <row r="346" spans="1:41" s="125" customFormat="1" x14ac:dyDescent="0.25">
      <c r="A346" s="138"/>
      <c r="B346" s="138"/>
      <c r="C346" s="141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6"/>
      <c r="AN346" s="136"/>
      <c r="AO346" s="136"/>
    </row>
    <row r="347" spans="1:41" s="125" customFormat="1" x14ac:dyDescent="0.25">
      <c r="A347" s="138"/>
      <c r="B347" s="138"/>
      <c r="C347" s="141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6"/>
      <c r="AN347" s="136"/>
      <c r="AO347" s="136"/>
    </row>
    <row r="348" spans="1:41" s="125" customFormat="1" x14ac:dyDescent="0.25">
      <c r="A348" s="138"/>
      <c r="B348" s="138"/>
      <c r="C348" s="141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6"/>
      <c r="AN348" s="136"/>
      <c r="AO348" s="136"/>
    </row>
    <row r="349" spans="1:41" s="125" customFormat="1" x14ac:dyDescent="0.25">
      <c r="A349" s="138"/>
      <c r="B349" s="138"/>
      <c r="C349" s="141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6"/>
      <c r="AN349" s="136"/>
      <c r="AO349" s="136"/>
    </row>
    <row r="350" spans="1:41" s="125" customFormat="1" x14ac:dyDescent="0.25">
      <c r="A350" s="138"/>
      <c r="B350" s="138"/>
      <c r="C350" s="141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6"/>
      <c r="AN350" s="136"/>
      <c r="AO350" s="136"/>
    </row>
    <row r="351" spans="1:41" s="125" customFormat="1" x14ac:dyDescent="0.25">
      <c r="A351" s="138"/>
      <c r="B351" s="138"/>
      <c r="C351" s="141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6"/>
      <c r="AN351" s="136"/>
      <c r="AO351" s="136"/>
    </row>
    <row r="352" spans="1:41" s="125" customFormat="1" x14ac:dyDescent="0.25">
      <c r="A352" s="138"/>
      <c r="B352" s="138"/>
      <c r="C352" s="141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6"/>
      <c r="AN352" s="136"/>
      <c r="AO352" s="136"/>
    </row>
    <row r="353" spans="1:41" s="125" customFormat="1" x14ac:dyDescent="0.25">
      <c r="A353" s="138"/>
      <c r="B353" s="138"/>
      <c r="C353" s="141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6"/>
      <c r="AN353" s="136"/>
      <c r="AO353" s="136"/>
    </row>
    <row r="354" spans="1:41" s="125" customFormat="1" x14ac:dyDescent="0.25">
      <c r="A354" s="138"/>
      <c r="B354" s="138"/>
      <c r="C354" s="141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6"/>
      <c r="AN354" s="136"/>
      <c r="AO354" s="136"/>
    </row>
    <row r="355" spans="1:41" s="125" customFormat="1" x14ac:dyDescent="0.25">
      <c r="A355" s="138"/>
      <c r="B355" s="138"/>
      <c r="C355" s="141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6"/>
      <c r="AN355" s="136"/>
      <c r="AO355" s="136"/>
    </row>
    <row r="356" spans="1:41" s="125" customFormat="1" x14ac:dyDescent="0.25">
      <c r="A356" s="138"/>
      <c r="B356" s="138"/>
      <c r="C356" s="141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6"/>
      <c r="AN356" s="136"/>
      <c r="AO356" s="136"/>
    </row>
    <row r="357" spans="1:41" s="125" customFormat="1" x14ac:dyDescent="0.25">
      <c r="A357" s="138"/>
      <c r="B357" s="138"/>
      <c r="C357" s="141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6"/>
      <c r="AN357" s="136"/>
      <c r="AO357" s="136"/>
    </row>
    <row r="358" spans="1:41" s="125" customFormat="1" x14ac:dyDescent="0.25">
      <c r="A358" s="138"/>
      <c r="B358" s="138"/>
      <c r="C358" s="141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6"/>
      <c r="AN358" s="136"/>
      <c r="AO358" s="136"/>
    </row>
    <row r="359" spans="1:41" s="125" customFormat="1" x14ac:dyDescent="0.25">
      <c r="A359" s="138"/>
      <c r="B359" s="138"/>
      <c r="C359" s="141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6"/>
      <c r="AN359" s="136"/>
      <c r="AO359" s="136"/>
    </row>
    <row r="360" spans="1:41" s="125" customFormat="1" x14ac:dyDescent="0.25">
      <c r="A360" s="138"/>
      <c r="B360" s="138"/>
      <c r="C360" s="141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6"/>
      <c r="AN360" s="136"/>
      <c r="AO360" s="136"/>
    </row>
    <row r="361" spans="1:41" s="125" customFormat="1" x14ac:dyDescent="0.25">
      <c r="A361" s="138"/>
      <c r="B361" s="138"/>
      <c r="C361" s="141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6"/>
      <c r="AN361" s="136"/>
      <c r="AO361" s="136"/>
    </row>
    <row r="362" spans="1:41" s="125" customFormat="1" x14ac:dyDescent="0.25">
      <c r="A362" s="138"/>
      <c r="B362" s="138"/>
      <c r="C362" s="141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6"/>
      <c r="AN362" s="136"/>
      <c r="AO362" s="136"/>
    </row>
    <row r="363" spans="1:41" s="125" customFormat="1" x14ac:dyDescent="0.25">
      <c r="A363" s="138"/>
      <c r="B363" s="138"/>
      <c r="C363" s="141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6"/>
      <c r="AN363" s="136"/>
      <c r="AO363" s="136"/>
    </row>
    <row r="364" spans="1:41" s="125" customFormat="1" x14ac:dyDescent="0.25">
      <c r="A364" s="138"/>
      <c r="B364" s="138"/>
      <c r="C364" s="141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6"/>
      <c r="AN364" s="136"/>
      <c r="AO364" s="136"/>
    </row>
    <row r="365" spans="1:41" s="125" customFormat="1" x14ac:dyDescent="0.25">
      <c r="A365" s="138"/>
      <c r="B365" s="138"/>
      <c r="C365" s="141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6"/>
      <c r="AN365" s="136"/>
      <c r="AO365" s="136"/>
    </row>
    <row r="366" spans="1:41" s="125" customFormat="1" x14ac:dyDescent="0.25">
      <c r="A366" s="138"/>
      <c r="B366" s="138"/>
      <c r="C366" s="141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6"/>
      <c r="AN366" s="136"/>
      <c r="AO366" s="136"/>
    </row>
    <row r="367" spans="1:41" s="125" customFormat="1" x14ac:dyDescent="0.25">
      <c r="A367" s="138"/>
      <c r="B367" s="138"/>
      <c r="C367" s="141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6"/>
      <c r="AN367" s="136"/>
      <c r="AO367" s="136"/>
    </row>
    <row r="368" spans="1:41" s="125" customFormat="1" x14ac:dyDescent="0.25">
      <c r="A368" s="138"/>
      <c r="B368" s="138"/>
      <c r="C368" s="141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6"/>
      <c r="AN368" s="136"/>
      <c r="AO368" s="136"/>
    </row>
    <row r="369" spans="1:41" s="125" customFormat="1" x14ac:dyDescent="0.25">
      <c r="A369" s="138"/>
      <c r="B369" s="138"/>
      <c r="C369" s="141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6"/>
      <c r="AN369" s="136"/>
      <c r="AO369" s="136"/>
    </row>
    <row r="370" spans="1:41" s="125" customFormat="1" x14ac:dyDescent="0.25">
      <c r="A370" s="138"/>
      <c r="B370" s="138"/>
      <c r="C370" s="141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6"/>
      <c r="AN370" s="136"/>
      <c r="AO370" s="136"/>
    </row>
    <row r="371" spans="1:41" s="125" customFormat="1" x14ac:dyDescent="0.25">
      <c r="A371" s="138"/>
      <c r="B371" s="138"/>
      <c r="C371" s="141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6"/>
      <c r="AN371" s="136"/>
      <c r="AO371" s="136"/>
    </row>
    <row r="372" spans="1:41" s="125" customFormat="1" x14ac:dyDescent="0.25">
      <c r="A372" s="138"/>
      <c r="B372" s="138"/>
      <c r="C372" s="141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6"/>
      <c r="AN372" s="136"/>
      <c r="AO372" s="136"/>
    </row>
    <row r="373" spans="1:41" s="125" customFormat="1" x14ac:dyDescent="0.25">
      <c r="A373" s="138"/>
      <c r="B373" s="138"/>
      <c r="C373" s="141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6"/>
      <c r="AN373" s="136"/>
      <c r="AO373" s="136"/>
    </row>
    <row r="374" spans="1:41" s="125" customFormat="1" x14ac:dyDescent="0.25">
      <c r="A374" s="138"/>
      <c r="B374" s="138"/>
      <c r="C374" s="141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6"/>
      <c r="AN374" s="136"/>
      <c r="AO374" s="136"/>
    </row>
    <row r="375" spans="1:41" s="125" customFormat="1" x14ac:dyDescent="0.25">
      <c r="A375" s="138"/>
      <c r="B375" s="138"/>
      <c r="C375" s="141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6"/>
      <c r="AN375" s="136"/>
      <c r="AO375" s="136"/>
    </row>
    <row r="376" spans="1:41" s="125" customFormat="1" x14ac:dyDescent="0.25">
      <c r="A376" s="138"/>
      <c r="B376" s="138"/>
      <c r="C376" s="141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6"/>
      <c r="AN376" s="136"/>
      <c r="AO376" s="136"/>
    </row>
    <row r="377" spans="1:41" s="125" customFormat="1" x14ac:dyDescent="0.25">
      <c r="A377" s="138"/>
      <c r="B377" s="138"/>
      <c r="C377" s="141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6"/>
      <c r="AN377" s="136"/>
      <c r="AO377" s="136"/>
    </row>
    <row r="378" spans="1:41" s="125" customFormat="1" x14ac:dyDescent="0.25">
      <c r="A378" s="138"/>
      <c r="B378" s="138"/>
      <c r="C378" s="141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6"/>
      <c r="AN378" s="136"/>
      <c r="AO378" s="136"/>
    </row>
    <row r="379" spans="1:41" s="125" customFormat="1" x14ac:dyDescent="0.25">
      <c r="A379" s="138"/>
      <c r="B379" s="138"/>
      <c r="C379" s="141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6"/>
      <c r="AN379" s="136"/>
      <c r="AO379" s="136"/>
    </row>
    <row r="380" spans="1:41" s="125" customFormat="1" x14ac:dyDescent="0.25">
      <c r="A380" s="138"/>
      <c r="B380" s="138"/>
      <c r="C380" s="141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6"/>
      <c r="AN380" s="136"/>
      <c r="AO380" s="136"/>
    </row>
    <row r="381" spans="1:41" s="125" customFormat="1" x14ac:dyDescent="0.25">
      <c r="A381" s="138"/>
      <c r="B381" s="138"/>
      <c r="C381" s="141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6"/>
      <c r="AN381" s="136"/>
      <c r="AO381" s="136"/>
    </row>
    <row r="382" spans="1:41" s="125" customFormat="1" x14ac:dyDescent="0.25">
      <c r="A382" s="138"/>
      <c r="B382" s="138"/>
      <c r="C382" s="141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6"/>
      <c r="AN382" s="136"/>
      <c r="AO382" s="136"/>
    </row>
    <row r="383" spans="1:41" s="125" customFormat="1" x14ac:dyDescent="0.25">
      <c r="A383" s="138"/>
      <c r="B383" s="138"/>
      <c r="C383" s="141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6"/>
      <c r="AN383" s="136"/>
      <c r="AO383" s="136"/>
    </row>
    <row r="384" spans="1:41" s="125" customFormat="1" x14ac:dyDescent="0.25">
      <c r="A384" s="138"/>
      <c r="B384" s="138"/>
      <c r="C384" s="141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6"/>
      <c r="AN384" s="136"/>
      <c r="AO384" s="136"/>
    </row>
    <row r="385" spans="1:41" s="125" customFormat="1" x14ac:dyDescent="0.25">
      <c r="A385" s="138"/>
      <c r="B385" s="138"/>
      <c r="C385" s="141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6"/>
      <c r="AN385" s="136"/>
      <c r="AO385" s="136"/>
    </row>
    <row r="386" spans="1:41" s="125" customFormat="1" x14ac:dyDescent="0.25">
      <c r="A386" s="138"/>
      <c r="B386" s="138"/>
      <c r="C386" s="141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6"/>
      <c r="AN386" s="136"/>
      <c r="AO386" s="136"/>
    </row>
    <row r="387" spans="1:41" s="125" customFormat="1" x14ac:dyDescent="0.25">
      <c r="A387" s="138"/>
      <c r="B387" s="138"/>
      <c r="C387" s="141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6"/>
      <c r="AN387" s="136"/>
      <c r="AO387" s="136"/>
    </row>
    <row r="388" spans="1:41" s="125" customFormat="1" x14ac:dyDescent="0.25">
      <c r="A388" s="138"/>
      <c r="B388" s="138"/>
      <c r="C388" s="141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6"/>
      <c r="AN388" s="136"/>
      <c r="AO388" s="136"/>
    </row>
    <row r="389" spans="1:41" s="125" customFormat="1" x14ac:dyDescent="0.25">
      <c r="A389" s="138"/>
      <c r="B389" s="138"/>
      <c r="C389" s="141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6"/>
      <c r="AN389" s="136"/>
      <c r="AO389" s="136"/>
    </row>
    <row r="390" spans="1:41" s="125" customFormat="1" x14ac:dyDescent="0.25">
      <c r="A390" s="138"/>
      <c r="B390" s="138"/>
      <c r="C390" s="141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6"/>
      <c r="AN390" s="136"/>
      <c r="AO390" s="136"/>
    </row>
    <row r="391" spans="1:41" s="125" customFormat="1" x14ac:dyDescent="0.25">
      <c r="A391" s="138"/>
      <c r="B391" s="138"/>
      <c r="C391" s="141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6"/>
      <c r="AN391" s="136"/>
      <c r="AO391" s="136"/>
    </row>
    <row r="392" spans="1:41" s="125" customFormat="1" x14ac:dyDescent="0.25">
      <c r="A392" s="138"/>
      <c r="B392" s="138"/>
      <c r="C392" s="141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6"/>
      <c r="AN392" s="136"/>
      <c r="AO392" s="136"/>
    </row>
    <row r="393" spans="1:41" s="125" customFormat="1" x14ac:dyDescent="0.25">
      <c r="A393" s="138"/>
      <c r="B393" s="138"/>
      <c r="C393" s="141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6"/>
      <c r="AN393" s="136"/>
      <c r="AO393" s="136"/>
    </row>
    <row r="394" spans="1:41" s="125" customFormat="1" x14ac:dyDescent="0.25">
      <c r="A394" s="138"/>
      <c r="B394" s="138"/>
      <c r="C394" s="141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6"/>
      <c r="AN394" s="136"/>
      <c r="AO394" s="136"/>
    </row>
    <row r="395" spans="1:41" s="125" customFormat="1" x14ac:dyDescent="0.25">
      <c r="A395" s="138"/>
      <c r="B395" s="138"/>
      <c r="C395" s="141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6"/>
      <c r="AN395" s="136"/>
      <c r="AO395" s="136"/>
    </row>
    <row r="396" spans="1:41" s="125" customFormat="1" x14ac:dyDescent="0.25">
      <c r="A396" s="138"/>
      <c r="B396" s="138"/>
      <c r="C396" s="141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6"/>
      <c r="AN396" s="136"/>
      <c r="AO396" s="136"/>
    </row>
    <row r="397" spans="1:41" s="125" customFormat="1" x14ac:dyDescent="0.25">
      <c r="A397" s="138"/>
      <c r="B397" s="138"/>
      <c r="C397" s="141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6"/>
      <c r="AN397" s="136"/>
      <c r="AO397" s="136"/>
    </row>
    <row r="398" spans="1:41" s="125" customFormat="1" x14ac:dyDescent="0.25">
      <c r="A398" s="138"/>
      <c r="B398" s="138"/>
      <c r="C398" s="141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6"/>
      <c r="AN398" s="136"/>
      <c r="AO398" s="136"/>
    </row>
    <row r="399" spans="1:41" s="125" customFormat="1" x14ac:dyDescent="0.25">
      <c r="A399" s="138"/>
      <c r="B399" s="138"/>
      <c r="C399" s="141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6"/>
      <c r="AN399" s="136"/>
      <c r="AO399" s="136"/>
    </row>
    <row r="400" spans="1:41" s="125" customFormat="1" x14ac:dyDescent="0.25">
      <c r="A400" s="138"/>
      <c r="B400" s="138"/>
      <c r="C400" s="141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6"/>
      <c r="AN400" s="136"/>
      <c r="AO400" s="136"/>
    </row>
    <row r="401" spans="1:41" s="125" customFormat="1" x14ac:dyDescent="0.25">
      <c r="A401" s="138"/>
      <c r="B401" s="138"/>
      <c r="C401" s="141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6"/>
      <c r="AN401" s="136"/>
      <c r="AO401" s="136"/>
    </row>
    <row r="402" spans="1:41" s="125" customFormat="1" x14ac:dyDescent="0.25">
      <c r="A402" s="138"/>
      <c r="B402" s="138"/>
      <c r="C402" s="141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6"/>
      <c r="AN402" s="136"/>
      <c r="AO402" s="136"/>
    </row>
    <row r="403" spans="1:41" s="125" customFormat="1" x14ac:dyDescent="0.25">
      <c r="A403" s="138"/>
      <c r="B403" s="138"/>
      <c r="C403" s="141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6"/>
      <c r="AN403" s="136"/>
      <c r="AO403" s="136"/>
    </row>
    <row r="404" spans="1:41" s="125" customFormat="1" x14ac:dyDescent="0.25">
      <c r="A404" s="138"/>
      <c r="B404" s="138"/>
      <c r="C404" s="141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6"/>
      <c r="AN404" s="136"/>
      <c r="AO404" s="136"/>
    </row>
    <row r="405" spans="1:41" s="125" customFormat="1" x14ac:dyDescent="0.25">
      <c r="A405" s="138"/>
      <c r="B405" s="138"/>
      <c r="C405" s="141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6"/>
      <c r="AN405" s="136"/>
      <c r="AO405" s="136"/>
    </row>
    <row r="406" spans="1:41" s="125" customFormat="1" x14ac:dyDescent="0.25">
      <c r="A406" s="138"/>
      <c r="B406" s="138"/>
      <c r="C406" s="141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6"/>
      <c r="AN406" s="136"/>
      <c r="AO406" s="136"/>
    </row>
    <row r="407" spans="1:41" s="125" customFormat="1" x14ac:dyDescent="0.25">
      <c r="A407" s="138"/>
      <c r="B407" s="138"/>
      <c r="C407" s="141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6"/>
      <c r="AN407" s="136"/>
      <c r="AO407" s="136"/>
    </row>
    <row r="408" spans="1:41" s="125" customFormat="1" x14ac:dyDescent="0.25">
      <c r="A408" s="138"/>
      <c r="B408" s="138"/>
      <c r="C408" s="141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6"/>
      <c r="AN408" s="136"/>
      <c r="AO408" s="136"/>
    </row>
    <row r="409" spans="1:41" s="125" customFormat="1" x14ac:dyDescent="0.25">
      <c r="A409" s="138"/>
      <c r="B409" s="138"/>
      <c r="C409" s="141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6"/>
      <c r="AN409" s="136"/>
      <c r="AO409" s="136"/>
    </row>
    <row r="410" spans="1:41" s="125" customFormat="1" x14ac:dyDescent="0.25">
      <c r="A410" s="138"/>
      <c r="B410" s="138"/>
      <c r="C410" s="141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6"/>
      <c r="AN410" s="136"/>
      <c r="AO410" s="136"/>
    </row>
    <row r="411" spans="1:41" s="125" customFormat="1" x14ac:dyDescent="0.25">
      <c r="A411" s="138"/>
      <c r="B411" s="138"/>
      <c r="C411" s="141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6"/>
      <c r="AN411" s="136"/>
      <c r="AO411" s="136"/>
    </row>
    <row r="412" spans="1:41" s="125" customFormat="1" x14ac:dyDescent="0.25">
      <c r="A412" s="138"/>
      <c r="B412" s="138"/>
      <c r="C412" s="141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6"/>
      <c r="AN412" s="136"/>
      <c r="AO412" s="136"/>
    </row>
    <row r="413" spans="1:41" s="125" customFormat="1" x14ac:dyDescent="0.25">
      <c r="A413" s="138"/>
      <c r="B413" s="138"/>
      <c r="C413" s="141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6"/>
      <c r="AN413" s="136"/>
      <c r="AO413" s="136"/>
    </row>
    <row r="414" spans="1:41" s="125" customFormat="1" x14ac:dyDescent="0.25">
      <c r="A414" s="138"/>
      <c r="B414" s="138"/>
      <c r="C414" s="141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6"/>
      <c r="AN414" s="136"/>
      <c r="AO414" s="136"/>
    </row>
    <row r="415" spans="1:41" s="125" customFormat="1" x14ac:dyDescent="0.25">
      <c r="A415" s="138"/>
      <c r="B415" s="138"/>
      <c r="C415" s="141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6"/>
      <c r="AN415" s="136"/>
      <c r="AO415" s="136"/>
    </row>
    <row r="416" spans="1:41" s="125" customFormat="1" x14ac:dyDescent="0.25">
      <c r="A416" s="138"/>
      <c r="B416" s="138"/>
      <c r="C416" s="141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6"/>
      <c r="AN416" s="136"/>
      <c r="AO416" s="136"/>
    </row>
    <row r="417" spans="1:41" s="125" customFormat="1" x14ac:dyDescent="0.25">
      <c r="A417" s="138"/>
      <c r="B417" s="138"/>
      <c r="C417" s="141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6"/>
      <c r="AN417" s="136"/>
      <c r="AO417" s="136"/>
    </row>
    <row r="418" spans="1:41" s="125" customFormat="1" x14ac:dyDescent="0.25">
      <c r="A418" s="138"/>
      <c r="B418" s="138"/>
      <c r="C418" s="141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6"/>
      <c r="AN418" s="136"/>
      <c r="AO418" s="136"/>
    </row>
    <row r="419" spans="1:41" s="125" customFormat="1" x14ac:dyDescent="0.25">
      <c r="A419" s="138"/>
      <c r="B419" s="138"/>
      <c r="C419" s="141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6"/>
      <c r="AN419" s="136"/>
      <c r="AO419" s="136"/>
    </row>
    <row r="420" spans="1:41" s="125" customFormat="1" x14ac:dyDescent="0.25">
      <c r="A420" s="138"/>
      <c r="B420" s="138"/>
      <c r="C420" s="141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6"/>
      <c r="AN420" s="136"/>
      <c r="AO420" s="136"/>
    </row>
    <row r="421" spans="1:41" s="125" customFormat="1" x14ac:dyDescent="0.25">
      <c r="A421" s="138"/>
      <c r="B421" s="138"/>
      <c r="C421" s="141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6"/>
      <c r="AN421" s="136"/>
      <c r="AO421" s="136"/>
    </row>
    <row r="422" spans="1:41" s="125" customFormat="1" x14ac:dyDescent="0.25">
      <c r="A422" s="138"/>
      <c r="B422" s="138"/>
      <c r="C422" s="141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6"/>
      <c r="AN422" s="136"/>
      <c r="AO422" s="136"/>
    </row>
    <row r="423" spans="1:41" s="125" customFormat="1" x14ac:dyDescent="0.25">
      <c r="A423" s="138"/>
      <c r="B423" s="138"/>
      <c r="C423" s="141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6"/>
      <c r="AN423" s="136"/>
      <c r="AO423" s="136"/>
    </row>
    <row r="424" spans="1:41" s="125" customFormat="1" x14ac:dyDescent="0.25">
      <c r="A424" s="138"/>
      <c r="B424" s="138"/>
      <c r="C424" s="141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6"/>
      <c r="AN424" s="136"/>
      <c r="AO424" s="136"/>
    </row>
    <row r="425" spans="1:41" s="125" customFormat="1" x14ac:dyDescent="0.25">
      <c r="A425" s="138"/>
      <c r="B425" s="138"/>
      <c r="C425" s="141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6"/>
      <c r="AN425" s="136"/>
      <c r="AO425" s="136"/>
    </row>
    <row r="426" spans="1:41" s="125" customFormat="1" x14ac:dyDescent="0.25">
      <c r="A426" s="138"/>
      <c r="B426" s="138"/>
      <c r="C426" s="141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6"/>
      <c r="AN426" s="136"/>
      <c r="AO426" s="136"/>
    </row>
    <row r="427" spans="1:41" s="125" customFormat="1" x14ac:dyDescent="0.25">
      <c r="A427" s="138"/>
      <c r="B427" s="138"/>
      <c r="C427" s="141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6"/>
      <c r="AN427" s="136"/>
      <c r="AO427" s="136"/>
    </row>
    <row r="428" spans="1:41" s="125" customFormat="1" x14ac:dyDescent="0.25">
      <c r="A428" s="138"/>
      <c r="B428" s="138"/>
      <c r="C428" s="141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6"/>
      <c r="AN428" s="136"/>
      <c r="AO428" s="136"/>
    </row>
    <row r="429" spans="1:41" s="125" customFormat="1" x14ac:dyDescent="0.25">
      <c r="A429" s="138"/>
      <c r="B429" s="138"/>
      <c r="C429" s="141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6"/>
      <c r="AN429" s="136"/>
      <c r="AO429" s="136"/>
    </row>
    <row r="430" spans="1:41" s="125" customFormat="1" x14ac:dyDescent="0.25">
      <c r="A430" s="138"/>
      <c r="B430" s="138"/>
      <c r="C430" s="141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6"/>
      <c r="AN430" s="136"/>
      <c r="AO430" s="136"/>
    </row>
    <row r="431" spans="1:41" s="125" customFormat="1" x14ac:dyDescent="0.25">
      <c r="A431" s="138"/>
      <c r="B431" s="138"/>
      <c r="C431" s="141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6"/>
      <c r="AN431" s="136"/>
      <c r="AO431" s="136"/>
    </row>
    <row r="432" spans="1:41" s="125" customFormat="1" x14ac:dyDescent="0.25">
      <c r="A432" s="138"/>
      <c r="B432" s="138"/>
      <c r="C432" s="141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6"/>
      <c r="AN432" s="136"/>
      <c r="AO432" s="136"/>
    </row>
    <row r="433" spans="1:41" s="125" customFormat="1" x14ac:dyDescent="0.25">
      <c r="A433" s="138"/>
      <c r="B433" s="138"/>
      <c r="C433" s="141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6"/>
      <c r="AN433" s="136"/>
      <c r="AO433" s="136"/>
    </row>
    <row r="434" spans="1:41" s="125" customFormat="1" x14ac:dyDescent="0.25">
      <c r="A434" s="138"/>
      <c r="B434" s="138"/>
      <c r="C434" s="141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6"/>
      <c r="AN434" s="136"/>
      <c r="AO434" s="136"/>
    </row>
    <row r="435" spans="1:41" s="125" customFormat="1" x14ac:dyDescent="0.25">
      <c r="A435" s="138"/>
      <c r="B435" s="138"/>
      <c r="C435" s="141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6"/>
      <c r="AN435" s="136"/>
      <c r="AO435" s="136"/>
    </row>
    <row r="436" spans="1:41" s="125" customFormat="1" x14ac:dyDescent="0.25">
      <c r="A436" s="138"/>
      <c r="B436" s="138"/>
      <c r="C436" s="141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6"/>
      <c r="AN436" s="136"/>
      <c r="AO436" s="136"/>
    </row>
    <row r="437" spans="1:41" s="125" customFormat="1" x14ac:dyDescent="0.25">
      <c r="A437" s="138"/>
      <c r="B437" s="138"/>
      <c r="C437" s="141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6"/>
      <c r="AN437" s="136"/>
      <c r="AO437" s="136"/>
    </row>
    <row r="438" spans="1:41" s="125" customFormat="1" x14ac:dyDescent="0.25">
      <c r="A438" s="138"/>
      <c r="B438" s="138"/>
      <c r="C438" s="141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6"/>
      <c r="AN438" s="136"/>
      <c r="AO438" s="136"/>
    </row>
    <row r="439" spans="1:41" s="125" customFormat="1" x14ac:dyDescent="0.25">
      <c r="A439" s="138"/>
      <c r="B439" s="138"/>
      <c r="C439" s="141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6"/>
      <c r="AN439" s="136"/>
      <c r="AO439" s="136"/>
    </row>
    <row r="440" spans="1:41" s="125" customFormat="1" x14ac:dyDescent="0.25">
      <c r="A440" s="138"/>
      <c r="B440" s="138"/>
      <c r="C440" s="141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6"/>
      <c r="AN440" s="136"/>
      <c r="AO440" s="136"/>
    </row>
    <row r="441" spans="1:41" s="125" customFormat="1" x14ac:dyDescent="0.25">
      <c r="A441" s="138"/>
      <c r="B441" s="138"/>
      <c r="C441" s="141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6"/>
      <c r="AN441" s="136"/>
      <c r="AO441" s="136"/>
    </row>
    <row r="442" spans="1:41" s="125" customFormat="1" x14ac:dyDescent="0.25">
      <c r="A442" s="138"/>
      <c r="B442" s="138"/>
      <c r="C442" s="141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6"/>
      <c r="AN442" s="136"/>
      <c r="AO442" s="136"/>
    </row>
    <row r="443" spans="1:41" s="125" customFormat="1" x14ac:dyDescent="0.25">
      <c r="A443" s="138"/>
      <c r="B443" s="138"/>
      <c r="C443" s="141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6"/>
      <c r="AN443" s="136"/>
      <c r="AO443" s="136"/>
    </row>
    <row r="444" spans="1:41" s="125" customFormat="1" x14ac:dyDescent="0.25">
      <c r="A444" s="138"/>
      <c r="B444" s="138"/>
      <c r="C444" s="141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6"/>
      <c r="AN444" s="136"/>
      <c r="AO444" s="136"/>
    </row>
    <row r="445" spans="1:41" s="125" customFormat="1" x14ac:dyDescent="0.25">
      <c r="A445" s="138"/>
      <c r="B445" s="138"/>
      <c r="C445" s="141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6"/>
      <c r="AN445" s="136"/>
      <c r="AO445" s="136"/>
    </row>
    <row r="446" spans="1:41" s="125" customFormat="1" x14ac:dyDescent="0.25">
      <c r="A446" s="138"/>
      <c r="B446" s="138"/>
      <c r="C446" s="141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6"/>
      <c r="AN446" s="136"/>
      <c r="AO446" s="136"/>
    </row>
    <row r="447" spans="1:41" s="125" customFormat="1" x14ac:dyDescent="0.25">
      <c r="A447" s="138"/>
      <c r="B447" s="138"/>
      <c r="C447" s="141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6"/>
      <c r="AN447" s="136"/>
      <c r="AO447" s="136"/>
    </row>
    <row r="448" spans="1:41" s="125" customFormat="1" x14ac:dyDescent="0.25">
      <c r="A448" s="138"/>
      <c r="B448" s="138"/>
      <c r="C448" s="141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6"/>
      <c r="AN448" s="136"/>
      <c r="AO448" s="136"/>
    </row>
    <row r="449" spans="1:41" s="125" customFormat="1" x14ac:dyDescent="0.25">
      <c r="A449" s="138"/>
      <c r="B449" s="138"/>
      <c r="C449" s="141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6"/>
      <c r="AN449" s="136"/>
      <c r="AO449" s="136"/>
    </row>
    <row r="450" spans="1:41" s="125" customFormat="1" x14ac:dyDescent="0.25">
      <c r="A450" s="138"/>
      <c r="B450" s="138"/>
      <c r="C450" s="141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6"/>
      <c r="AN450" s="136"/>
      <c r="AO450" s="136"/>
    </row>
    <row r="451" spans="1:41" s="125" customFormat="1" x14ac:dyDescent="0.25">
      <c r="A451" s="138"/>
      <c r="B451" s="138"/>
      <c r="C451" s="141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6"/>
      <c r="AN451" s="136"/>
      <c r="AO451" s="136"/>
    </row>
    <row r="452" spans="1:41" s="125" customFormat="1" x14ac:dyDescent="0.25">
      <c r="A452" s="138"/>
      <c r="B452" s="138"/>
      <c r="C452" s="141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6"/>
      <c r="AN452" s="136"/>
      <c r="AO452" s="136"/>
    </row>
    <row r="453" spans="1:41" s="125" customFormat="1" x14ac:dyDescent="0.25">
      <c r="A453" s="138"/>
      <c r="B453" s="138"/>
      <c r="C453" s="141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6"/>
      <c r="AN453" s="136"/>
      <c r="AO453" s="136"/>
    </row>
    <row r="454" spans="1:41" s="125" customFormat="1" x14ac:dyDescent="0.25">
      <c r="A454" s="138"/>
      <c r="B454" s="138"/>
      <c r="C454" s="141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6"/>
      <c r="AN454" s="136"/>
      <c r="AO454" s="136"/>
    </row>
    <row r="455" spans="1:41" s="125" customFormat="1" x14ac:dyDescent="0.25">
      <c r="A455" s="138"/>
      <c r="B455" s="138"/>
      <c r="C455" s="141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6"/>
      <c r="AN455" s="136"/>
      <c r="AO455" s="136"/>
    </row>
    <row r="456" spans="1:41" s="125" customFormat="1" x14ac:dyDescent="0.25">
      <c r="A456" s="138"/>
      <c r="B456" s="138"/>
      <c r="C456" s="141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6"/>
      <c r="AN456" s="136"/>
      <c r="AO456" s="136"/>
    </row>
    <row r="457" spans="1:41" s="125" customFormat="1" x14ac:dyDescent="0.25">
      <c r="A457" s="138"/>
      <c r="B457" s="138"/>
      <c r="C457" s="141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6"/>
      <c r="AN457" s="136"/>
      <c r="AO457" s="136"/>
    </row>
    <row r="458" spans="1:41" s="125" customFormat="1" x14ac:dyDescent="0.25">
      <c r="A458" s="138"/>
      <c r="B458" s="138"/>
      <c r="C458" s="141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6"/>
      <c r="AN458" s="136"/>
      <c r="AO458" s="136"/>
    </row>
    <row r="459" spans="1:41" s="125" customFormat="1" x14ac:dyDescent="0.25">
      <c r="A459" s="138"/>
      <c r="B459" s="138"/>
      <c r="C459" s="141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6"/>
      <c r="AN459" s="136"/>
      <c r="AO459" s="136"/>
    </row>
    <row r="460" spans="1:41" s="125" customFormat="1" x14ac:dyDescent="0.25">
      <c r="A460" s="138"/>
      <c r="B460" s="138"/>
      <c r="C460" s="141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6"/>
      <c r="AN460" s="136"/>
      <c r="AO460" s="136"/>
    </row>
    <row r="461" spans="1:41" s="125" customFormat="1" x14ac:dyDescent="0.25">
      <c r="A461" s="138"/>
      <c r="B461" s="138"/>
      <c r="C461" s="141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6"/>
      <c r="AN461" s="136"/>
      <c r="AO461" s="136"/>
    </row>
    <row r="462" spans="1:41" s="125" customFormat="1" x14ac:dyDescent="0.25">
      <c r="A462" s="138"/>
      <c r="B462" s="138"/>
      <c r="C462" s="141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6"/>
      <c r="AN462" s="136"/>
      <c r="AO462" s="136"/>
    </row>
    <row r="463" spans="1:41" s="125" customFormat="1" x14ac:dyDescent="0.25">
      <c r="A463" s="138"/>
      <c r="B463" s="138"/>
      <c r="C463" s="141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6"/>
      <c r="AN463" s="136"/>
      <c r="AO463" s="136"/>
    </row>
    <row r="464" spans="1:41" s="125" customFormat="1" x14ac:dyDescent="0.25">
      <c r="A464" s="138"/>
      <c r="B464" s="138"/>
      <c r="C464" s="141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6"/>
      <c r="AN464" s="136"/>
      <c r="AO464" s="136"/>
    </row>
    <row r="465" spans="1:41" s="125" customFormat="1" x14ac:dyDescent="0.25">
      <c r="A465" s="138"/>
      <c r="B465" s="138"/>
      <c r="C465" s="141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6"/>
      <c r="AN465" s="136"/>
      <c r="AO465" s="136"/>
    </row>
    <row r="466" spans="1:41" s="125" customFormat="1" x14ac:dyDescent="0.25">
      <c r="A466" s="138"/>
      <c r="B466" s="138"/>
      <c r="C466" s="141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6"/>
      <c r="AN466" s="136"/>
      <c r="AO466" s="136"/>
    </row>
    <row r="467" spans="1:41" s="125" customFormat="1" x14ac:dyDescent="0.25">
      <c r="A467" s="138"/>
      <c r="B467" s="138"/>
      <c r="C467" s="141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6"/>
      <c r="AN467" s="136"/>
      <c r="AO467" s="136"/>
    </row>
    <row r="468" spans="1:41" s="125" customFormat="1" x14ac:dyDescent="0.25">
      <c r="A468" s="138"/>
      <c r="B468" s="138"/>
      <c r="C468" s="141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6"/>
      <c r="AN468" s="136"/>
      <c r="AO468" s="136"/>
    </row>
    <row r="469" spans="1:41" s="125" customFormat="1" x14ac:dyDescent="0.25">
      <c r="A469" s="138"/>
      <c r="B469" s="138"/>
      <c r="C469" s="141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6"/>
      <c r="AN469" s="136"/>
      <c r="AO469" s="136"/>
    </row>
    <row r="470" spans="1:41" s="125" customFormat="1" x14ac:dyDescent="0.25">
      <c r="A470" s="138"/>
      <c r="B470" s="138"/>
      <c r="C470" s="141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6"/>
      <c r="AN470" s="136"/>
      <c r="AO470" s="136"/>
    </row>
    <row r="471" spans="1:41" s="125" customFormat="1" x14ac:dyDescent="0.25">
      <c r="A471" s="138"/>
      <c r="B471" s="138"/>
      <c r="C471" s="141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6"/>
      <c r="AN471" s="136"/>
      <c r="AO471" s="136"/>
    </row>
    <row r="472" spans="1:41" s="125" customFormat="1" x14ac:dyDescent="0.25">
      <c r="A472" s="138"/>
      <c r="B472" s="138"/>
      <c r="C472" s="141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6"/>
      <c r="AN472" s="136"/>
      <c r="AO472" s="136"/>
    </row>
    <row r="473" spans="1:41" s="125" customFormat="1" x14ac:dyDescent="0.25">
      <c r="A473" s="138"/>
      <c r="B473" s="138"/>
      <c r="C473" s="141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6"/>
      <c r="AN473" s="136"/>
      <c r="AO473" s="136"/>
    </row>
    <row r="474" spans="1:41" s="125" customFormat="1" x14ac:dyDescent="0.25">
      <c r="A474" s="138"/>
      <c r="B474" s="138"/>
      <c r="C474" s="141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6"/>
      <c r="AN474" s="136"/>
      <c r="AO474" s="136"/>
    </row>
    <row r="475" spans="1:41" s="125" customFormat="1" x14ac:dyDescent="0.25">
      <c r="A475" s="138"/>
      <c r="B475" s="138"/>
      <c r="C475" s="141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6"/>
      <c r="AN475" s="136"/>
      <c r="AO475" s="136"/>
    </row>
    <row r="476" spans="1:41" s="125" customFormat="1" x14ac:dyDescent="0.25">
      <c r="A476" s="138"/>
      <c r="B476" s="138"/>
      <c r="C476" s="141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6"/>
      <c r="AN476" s="136"/>
      <c r="AO476" s="136"/>
    </row>
    <row r="477" spans="1:41" s="125" customFormat="1" x14ac:dyDescent="0.25">
      <c r="A477" s="138"/>
      <c r="B477" s="138"/>
      <c r="C477" s="141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6"/>
      <c r="AN477" s="136"/>
      <c r="AO477" s="136"/>
    </row>
    <row r="478" spans="1:41" s="125" customFormat="1" x14ac:dyDescent="0.25">
      <c r="A478" s="138"/>
      <c r="B478" s="138"/>
      <c r="C478" s="141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6"/>
      <c r="AN478" s="136"/>
      <c r="AO478" s="136"/>
    </row>
    <row r="479" spans="1:41" s="125" customFormat="1" x14ac:dyDescent="0.25">
      <c r="A479" s="138"/>
      <c r="B479" s="138"/>
      <c r="C479" s="141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6"/>
      <c r="AN479" s="136"/>
      <c r="AO479" s="136"/>
    </row>
    <row r="480" spans="1:41" s="125" customFormat="1" x14ac:dyDescent="0.25">
      <c r="A480" s="138"/>
      <c r="B480" s="138"/>
      <c r="C480" s="141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6"/>
      <c r="AN480" s="136"/>
      <c r="AO480" s="136"/>
    </row>
    <row r="481" spans="1:41" s="125" customFormat="1" x14ac:dyDescent="0.25">
      <c r="A481" s="138"/>
      <c r="B481" s="138"/>
      <c r="C481" s="141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6"/>
      <c r="AN481" s="136"/>
      <c r="AO481" s="136"/>
    </row>
    <row r="482" spans="1:41" s="125" customFormat="1" x14ac:dyDescent="0.25">
      <c r="A482" s="138"/>
      <c r="B482" s="138"/>
      <c r="C482" s="141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6"/>
      <c r="AN482" s="136"/>
      <c r="AO482" s="136"/>
    </row>
    <row r="483" spans="1:41" s="125" customFormat="1" x14ac:dyDescent="0.25">
      <c r="A483" s="138"/>
      <c r="B483" s="138"/>
      <c r="C483" s="141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6"/>
      <c r="AN483" s="136"/>
      <c r="AO483" s="136"/>
    </row>
    <row r="484" spans="1:41" s="125" customFormat="1" x14ac:dyDescent="0.25">
      <c r="A484" s="138"/>
      <c r="B484" s="138"/>
      <c r="C484" s="141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6"/>
      <c r="AN484" s="136"/>
      <c r="AO484" s="136"/>
    </row>
    <row r="485" spans="1:41" s="125" customFormat="1" x14ac:dyDescent="0.25">
      <c r="A485" s="138"/>
      <c r="B485" s="138"/>
      <c r="C485" s="141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6"/>
      <c r="AN485" s="136"/>
      <c r="AO485" s="136"/>
    </row>
    <row r="486" spans="1:41" s="125" customFormat="1" x14ac:dyDescent="0.25">
      <c r="A486" s="138"/>
      <c r="B486" s="138"/>
      <c r="C486" s="141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6"/>
      <c r="AN486" s="136"/>
      <c r="AO486" s="136"/>
    </row>
    <row r="487" spans="1:41" s="125" customFormat="1" x14ac:dyDescent="0.25">
      <c r="A487" s="138"/>
      <c r="B487" s="138"/>
      <c r="C487" s="141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6"/>
      <c r="AN487" s="136"/>
      <c r="AO487" s="136"/>
    </row>
    <row r="488" spans="1:41" s="125" customFormat="1" x14ac:dyDescent="0.25">
      <c r="A488" s="138"/>
      <c r="B488" s="138"/>
      <c r="C488" s="141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6"/>
      <c r="AN488" s="136"/>
      <c r="AO488" s="136"/>
    </row>
    <row r="489" spans="1:41" s="125" customFormat="1" x14ac:dyDescent="0.25">
      <c r="A489" s="138"/>
      <c r="B489" s="138"/>
      <c r="C489" s="141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6"/>
      <c r="AN489" s="136"/>
      <c r="AO489" s="136"/>
    </row>
    <row r="490" spans="1:41" s="125" customFormat="1" x14ac:dyDescent="0.25">
      <c r="A490" s="138"/>
      <c r="B490" s="138"/>
      <c r="C490" s="141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6"/>
      <c r="AN490" s="136"/>
      <c r="AO490" s="136"/>
    </row>
    <row r="491" spans="1:41" s="125" customFormat="1" x14ac:dyDescent="0.25">
      <c r="A491" s="138"/>
      <c r="B491" s="138"/>
      <c r="C491" s="141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6"/>
      <c r="AN491" s="136"/>
      <c r="AO491" s="136"/>
    </row>
    <row r="492" spans="1:41" s="125" customFormat="1" x14ac:dyDescent="0.25">
      <c r="A492" s="138"/>
      <c r="B492" s="138"/>
      <c r="C492" s="141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6"/>
      <c r="AN492" s="136"/>
      <c r="AO492" s="136"/>
    </row>
    <row r="493" spans="1:41" s="125" customFormat="1" x14ac:dyDescent="0.25">
      <c r="A493" s="138"/>
      <c r="B493" s="138"/>
      <c r="C493" s="141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6"/>
      <c r="AN493" s="136"/>
      <c r="AO493" s="136"/>
    </row>
    <row r="494" spans="1:41" s="125" customFormat="1" x14ac:dyDescent="0.25">
      <c r="A494" s="138"/>
      <c r="B494" s="138"/>
      <c r="C494" s="141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6"/>
      <c r="AN494" s="136"/>
      <c r="AO494" s="136"/>
    </row>
    <row r="495" spans="1:41" s="125" customFormat="1" x14ac:dyDescent="0.25">
      <c r="A495" s="138"/>
      <c r="B495" s="138"/>
      <c r="C495" s="141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6"/>
      <c r="AN495" s="136"/>
      <c r="AO495" s="136"/>
    </row>
    <row r="496" spans="1:41" s="125" customFormat="1" x14ac:dyDescent="0.25">
      <c r="A496" s="138"/>
      <c r="B496" s="138"/>
      <c r="C496" s="141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6"/>
      <c r="AN496" s="136"/>
      <c r="AO496" s="136"/>
    </row>
    <row r="497" spans="1:41" s="125" customFormat="1" x14ac:dyDescent="0.25">
      <c r="A497" s="138"/>
      <c r="B497" s="138"/>
      <c r="C497" s="141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6"/>
      <c r="AN497" s="136"/>
      <c r="AO497" s="136"/>
    </row>
    <row r="498" spans="1:41" s="125" customFormat="1" x14ac:dyDescent="0.25">
      <c r="A498" s="138"/>
      <c r="B498" s="138"/>
      <c r="C498" s="141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6"/>
      <c r="AN498" s="136"/>
      <c r="AO498" s="136"/>
    </row>
    <row r="499" spans="1:41" s="125" customFormat="1" x14ac:dyDescent="0.25">
      <c r="A499" s="138"/>
      <c r="B499" s="138"/>
      <c r="C499" s="141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6"/>
      <c r="AN499" s="136"/>
      <c r="AO499" s="136"/>
    </row>
    <row r="500" spans="1:41" s="125" customFormat="1" x14ac:dyDescent="0.25">
      <c r="A500" s="138"/>
      <c r="B500" s="138"/>
      <c r="C500" s="141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6"/>
      <c r="AN500" s="136"/>
      <c r="AO500" s="136"/>
    </row>
    <row r="501" spans="1:41" s="125" customFormat="1" x14ac:dyDescent="0.25">
      <c r="A501" s="138"/>
      <c r="B501" s="138"/>
      <c r="C501" s="141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6"/>
      <c r="AN501" s="136"/>
      <c r="AO501" s="136"/>
    </row>
    <row r="502" spans="1:41" s="125" customFormat="1" x14ac:dyDescent="0.25">
      <c r="A502" s="138"/>
      <c r="B502" s="138"/>
      <c r="C502" s="141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6"/>
      <c r="AN502" s="136"/>
      <c r="AO502" s="136"/>
    </row>
    <row r="503" spans="1:41" s="125" customFormat="1" x14ac:dyDescent="0.25">
      <c r="A503" s="138"/>
      <c r="B503" s="138"/>
      <c r="C503" s="141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6"/>
      <c r="AN503" s="136"/>
      <c r="AO503" s="136"/>
    </row>
    <row r="504" spans="1:41" s="125" customFormat="1" x14ac:dyDescent="0.25">
      <c r="A504" s="138"/>
      <c r="B504" s="138"/>
      <c r="C504" s="141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6"/>
      <c r="AN504" s="136"/>
      <c r="AO504" s="136"/>
    </row>
    <row r="505" spans="1:41" s="125" customFormat="1" x14ac:dyDescent="0.25">
      <c r="A505" s="138"/>
      <c r="B505" s="138"/>
      <c r="C505" s="141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6"/>
      <c r="AN505" s="136"/>
      <c r="AO505" s="136"/>
    </row>
    <row r="506" spans="1:41" s="125" customFormat="1" x14ac:dyDescent="0.25">
      <c r="A506" s="138"/>
      <c r="B506" s="138"/>
      <c r="C506" s="141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6"/>
      <c r="AN506" s="136"/>
      <c r="AO506" s="136"/>
    </row>
    <row r="507" spans="1:41" s="125" customFormat="1" x14ac:dyDescent="0.25">
      <c r="A507" s="138"/>
      <c r="B507" s="138"/>
      <c r="C507" s="141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6"/>
      <c r="AN507" s="136"/>
      <c r="AO507" s="136"/>
    </row>
    <row r="508" spans="1:41" s="125" customFormat="1" x14ac:dyDescent="0.25">
      <c r="A508" s="138"/>
      <c r="B508" s="138"/>
      <c r="C508" s="141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6"/>
      <c r="AN508" s="136"/>
      <c r="AO508" s="136"/>
    </row>
    <row r="509" spans="1:41" s="125" customFormat="1" x14ac:dyDescent="0.25">
      <c r="A509" s="138"/>
      <c r="B509" s="138"/>
      <c r="C509" s="141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6"/>
      <c r="AN509" s="136"/>
      <c r="AO509" s="136"/>
    </row>
    <row r="510" spans="1:41" s="125" customFormat="1" x14ac:dyDescent="0.25">
      <c r="A510" s="138"/>
      <c r="B510" s="138"/>
      <c r="C510" s="141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6"/>
      <c r="AN510" s="136"/>
      <c r="AO510" s="136"/>
    </row>
    <row r="511" spans="1:41" s="125" customFormat="1" x14ac:dyDescent="0.25">
      <c r="A511" s="138"/>
      <c r="B511" s="138"/>
      <c r="C511" s="141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6"/>
      <c r="AN511" s="136"/>
      <c r="AO511" s="136"/>
    </row>
    <row r="512" spans="1:41" s="125" customFormat="1" x14ac:dyDescent="0.25">
      <c r="A512" s="138"/>
      <c r="B512" s="138"/>
      <c r="C512" s="141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6"/>
      <c r="AN512" s="136"/>
      <c r="AO512" s="136"/>
    </row>
    <row r="513" spans="1:41" s="125" customFormat="1" x14ac:dyDescent="0.25">
      <c r="A513" s="138"/>
      <c r="B513" s="138"/>
      <c r="C513" s="141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6"/>
      <c r="AN513" s="136"/>
      <c r="AO513" s="136"/>
    </row>
    <row r="514" spans="1:41" s="125" customFormat="1" x14ac:dyDescent="0.25">
      <c r="A514" s="138"/>
      <c r="B514" s="138"/>
      <c r="C514" s="141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6"/>
      <c r="AN514" s="136"/>
      <c r="AO514" s="136"/>
    </row>
    <row r="515" spans="1:41" s="125" customFormat="1" x14ac:dyDescent="0.25">
      <c r="A515" s="138"/>
      <c r="B515" s="138"/>
      <c r="C515" s="141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6"/>
      <c r="AN515" s="136"/>
      <c r="AO515" s="136"/>
    </row>
    <row r="516" spans="1:41" s="125" customFormat="1" x14ac:dyDescent="0.25">
      <c r="A516" s="138"/>
      <c r="B516" s="138"/>
      <c r="C516" s="141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6"/>
      <c r="AN516" s="136"/>
      <c r="AO516" s="136"/>
    </row>
    <row r="517" spans="1:41" s="125" customFormat="1" x14ac:dyDescent="0.25">
      <c r="A517" s="138"/>
      <c r="B517" s="138"/>
      <c r="C517" s="141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6"/>
      <c r="AN517" s="136"/>
      <c r="AO517" s="136"/>
    </row>
    <row r="518" spans="1:41" s="125" customFormat="1" x14ac:dyDescent="0.25">
      <c r="A518" s="138"/>
      <c r="B518" s="138"/>
      <c r="C518" s="141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6"/>
      <c r="AN518" s="136"/>
      <c r="AO518" s="136"/>
    </row>
    <row r="519" spans="1:41" s="125" customFormat="1" x14ac:dyDescent="0.25">
      <c r="A519" s="138"/>
      <c r="B519" s="138"/>
      <c r="C519" s="141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6"/>
      <c r="AN519" s="136"/>
      <c r="AO519" s="136"/>
    </row>
    <row r="520" spans="1:41" s="125" customFormat="1" x14ac:dyDescent="0.25">
      <c r="A520" s="138"/>
      <c r="B520" s="138"/>
      <c r="C520" s="141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6"/>
      <c r="AN520" s="136"/>
      <c r="AO520" s="136"/>
    </row>
    <row r="521" spans="1:41" s="125" customFormat="1" x14ac:dyDescent="0.25">
      <c r="A521" s="138"/>
      <c r="B521" s="138"/>
      <c r="C521" s="141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6"/>
      <c r="AN521" s="136"/>
      <c r="AO521" s="136"/>
    </row>
    <row r="522" spans="1:41" s="125" customFormat="1" x14ac:dyDescent="0.25">
      <c r="A522" s="138"/>
      <c r="B522" s="138"/>
      <c r="C522" s="141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6"/>
      <c r="AN522" s="136"/>
      <c r="AO522" s="136"/>
    </row>
    <row r="523" spans="1:41" s="125" customFormat="1" x14ac:dyDescent="0.25">
      <c r="A523" s="138"/>
      <c r="B523" s="138"/>
      <c r="C523" s="141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6"/>
      <c r="AN523" s="136"/>
      <c r="AO523" s="136"/>
    </row>
    <row r="524" spans="1:41" s="125" customFormat="1" x14ac:dyDescent="0.25">
      <c r="A524" s="138"/>
      <c r="B524" s="138"/>
      <c r="C524" s="141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6"/>
      <c r="AN524" s="136"/>
      <c r="AO524" s="136"/>
    </row>
    <row r="525" spans="1:41" s="125" customFormat="1" x14ac:dyDescent="0.25">
      <c r="A525" s="138"/>
      <c r="B525" s="138"/>
      <c r="C525" s="141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6"/>
      <c r="AN525" s="136"/>
      <c r="AO525" s="136"/>
    </row>
    <row r="526" spans="1:41" s="125" customFormat="1" x14ac:dyDescent="0.25">
      <c r="A526" s="138"/>
      <c r="B526" s="138"/>
      <c r="C526" s="141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6"/>
      <c r="AN526" s="136"/>
      <c r="AO526" s="136"/>
    </row>
    <row r="527" spans="1:41" s="125" customFormat="1" x14ac:dyDescent="0.25">
      <c r="A527" s="138"/>
      <c r="B527" s="138"/>
      <c r="C527" s="141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6"/>
      <c r="AN527" s="136"/>
      <c r="AO527" s="136"/>
    </row>
    <row r="528" spans="1:41" s="125" customFormat="1" x14ac:dyDescent="0.25">
      <c r="A528" s="138"/>
      <c r="B528" s="138"/>
      <c r="C528" s="141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6"/>
      <c r="AN528" s="136"/>
      <c r="AO528" s="136"/>
    </row>
    <row r="529" spans="1:41" s="125" customFormat="1" x14ac:dyDescent="0.25">
      <c r="A529" s="138"/>
      <c r="B529" s="138"/>
      <c r="C529" s="141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6"/>
      <c r="AN529" s="136"/>
      <c r="AO529" s="136"/>
    </row>
    <row r="530" spans="1:41" s="125" customFormat="1" x14ac:dyDescent="0.25">
      <c r="A530" s="138"/>
      <c r="B530" s="138"/>
      <c r="C530" s="141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6"/>
      <c r="AN530" s="136"/>
      <c r="AO530" s="136"/>
    </row>
    <row r="531" spans="1:41" s="125" customFormat="1" x14ac:dyDescent="0.25">
      <c r="A531" s="138"/>
      <c r="B531" s="138"/>
      <c r="C531" s="141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6"/>
      <c r="AN531" s="136"/>
      <c r="AO531" s="136"/>
    </row>
    <row r="532" spans="1:41" s="125" customFormat="1" x14ac:dyDescent="0.25">
      <c r="A532" s="138"/>
      <c r="B532" s="138"/>
      <c r="C532" s="141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6"/>
      <c r="AN532" s="136"/>
      <c r="AO532" s="136"/>
    </row>
    <row r="533" spans="1:41" s="125" customFormat="1" x14ac:dyDescent="0.25">
      <c r="A533" s="138"/>
      <c r="B533" s="138"/>
      <c r="C533" s="141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6"/>
      <c r="AN533" s="136"/>
      <c r="AO533" s="136"/>
    </row>
    <row r="534" spans="1:41" s="125" customFormat="1" x14ac:dyDescent="0.25">
      <c r="A534" s="138"/>
      <c r="B534" s="138"/>
      <c r="C534" s="141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6"/>
      <c r="AN534" s="136"/>
      <c r="AO534" s="136"/>
    </row>
    <row r="535" spans="1:41" s="125" customFormat="1" x14ac:dyDescent="0.25">
      <c r="A535" s="138"/>
      <c r="B535" s="138"/>
      <c r="C535" s="141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6"/>
      <c r="AN535" s="136"/>
      <c r="AO535" s="136"/>
    </row>
    <row r="536" spans="1:41" s="125" customFormat="1" x14ac:dyDescent="0.25">
      <c r="A536" s="138"/>
      <c r="B536" s="138"/>
      <c r="C536" s="141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6"/>
      <c r="AN536" s="136"/>
      <c r="AO536" s="136"/>
    </row>
    <row r="537" spans="1:41" s="125" customFormat="1" x14ac:dyDescent="0.25">
      <c r="A537" s="138"/>
      <c r="B537" s="138"/>
      <c r="C537" s="141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6"/>
      <c r="AN537" s="136"/>
      <c r="AO537" s="136"/>
    </row>
    <row r="538" spans="1:41" s="125" customFormat="1" x14ac:dyDescent="0.25">
      <c r="A538" s="138"/>
      <c r="B538" s="138"/>
      <c r="C538" s="141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6"/>
      <c r="AN538" s="136"/>
      <c r="AO538" s="136"/>
    </row>
    <row r="539" spans="1:41" s="125" customFormat="1" x14ac:dyDescent="0.25">
      <c r="A539" s="138"/>
      <c r="B539" s="138"/>
      <c r="C539" s="141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6"/>
      <c r="AN539" s="136"/>
      <c r="AO539" s="136"/>
    </row>
    <row r="540" spans="1:41" s="125" customFormat="1" x14ac:dyDescent="0.25">
      <c r="A540" s="138"/>
      <c r="B540" s="138"/>
      <c r="C540" s="141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6"/>
      <c r="AN540" s="136"/>
      <c r="AO540" s="136"/>
    </row>
    <row r="541" spans="1:41" s="125" customFormat="1" x14ac:dyDescent="0.25">
      <c r="A541" s="138"/>
      <c r="B541" s="138"/>
      <c r="C541" s="141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6"/>
      <c r="AN541" s="136"/>
      <c r="AO541" s="136"/>
    </row>
    <row r="542" spans="1:41" s="125" customFormat="1" x14ac:dyDescent="0.25">
      <c r="A542" s="138"/>
      <c r="B542" s="138"/>
      <c r="C542" s="141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6"/>
      <c r="AN542" s="136"/>
      <c r="AO542" s="136"/>
    </row>
    <row r="543" spans="1:41" s="125" customFormat="1" x14ac:dyDescent="0.25">
      <c r="A543" s="138"/>
      <c r="B543" s="138"/>
      <c r="C543" s="141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6"/>
      <c r="AN543" s="136"/>
      <c r="AO543" s="136"/>
    </row>
    <row r="544" spans="1:41" s="125" customFormat="1" x14ac:dyDescent="0.25">
      <c r="A544" s="138"/>
      <c r="B544" s="138"/>
      <c r="C544" s="141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6"/>
      <c r="AN544" s="136"/>
      <c r="AO544" s="136"/>
    </row>
    <row r="545" spans="1:41" s="125" customFormat="1" x14ac:dyDescent="0.25">
      <c r="A545" s="138"/>
      <c r="B545" s="138"/>
      <c r="C545" s="141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6"/>
      <c r="AN545" s="136"/>
      <c r="AO545" s="136"/>
    </row>
    <row r="546" spans="1:41" s="125" customFormat="1" x14ac:dyDescent="0.25">
      <c r="A546" s="138"/>
      <c r="B546" s="138"/>
      <c r="C546" s="141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6"/>
      <c r="AN546" s="136"/>
      <c r="AO546" s="136"/>
    </row>
    <row r="547" spans="1:41" s="125" customFormat="1" x14ac:dyDescent="0.25">
      <c r="A547" s="138"/>
      <c r="B547" s="138"/>
      <c r="C547" s="141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6"/>
      <c r="AN547" s="136"/>
      <c r="AO547" s="136"/>
    </row>
    <row r="548" spans="1:41" s="125" customFormat="1" x14ac:dyDescent="0.25">
      <c r="A548" s="138"/>
      <c r="B548" s="138"/>
      <c r="C548" s="141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6"/>
      <c r="AN548" s="136"/>
      <c r="AO548" s="136"/>
    </row>
    <row r="549" spans="1:41" s="125" customFormat="1" x14ac:dyDescent="0.25">
      <c r="A549" s="138"/>
      <c r="B549" s="138"/>
      <c r="C549" s="141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6"/>
      <c r="AN549" s="136"/>
      <c r="AO549" s="136"/>
    </row>
    <row r="550" spans="1:41" s="125" customFormat="1" x14ac:dyDescent="0.25">
      <c r="A550" s="138"/>
      <c r="B550" s="138"/>
      <c r="C550" s="141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6"/>
      <c r="AN550" s="136"/>
      <c r="AO550" s="136"/>
    </row>
    <row r="551" spans="1:41" s="125" customFormat="1" x14ac:dyDescent="0.25">
      <c r="A551" s="138"/>
      <c r="B551" s="138"/>
      <c r="C551" s="141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6"/>
      <c r="AN551" s="136"/>
      <c r="AO551" s="136"/>
    </row>
    <row r="552" spans="1:41" s="125" customFormat="1" x14ac:dyDescent="0.25">
      <c r="A552" s="138"/>
      <c r="B552" s="138"/>
      <c r="C552" s="141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6"/>
      <c r="AN552" s="136"/>
      <c r="AO552" s="136"/>
    </row>
    <row r="553" spans="1:41" s="125" customFormat="1" x14ac:dyDescent="0.25">
      <c r="A553" s="138"/>
      <c r="B553" s="138"/>
      <c r="C553" s="141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6"/>
      <c r="AN553" s="136"/>
      <c r="AO553" s="136"/>
    </row>
    <row r="554" spans="1:41" s="125" customFormat="1" x14ac:dyDescent="0.25">
      <c r="A554" s="138"/>
      <c r="B554" s="138"/>
      <c r="C554" s="141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6"/>
      <c r="AN554" s="136"/>
      <c r="AO554" s="136"/>
    </row>
    <row r="555" spans="1:41" s="125" customFormat="1" x14ac:dyDescent="0.25">
      <c r="A555" s="138"/>
      <c r="B555" s="138"/>
      <c r="C555" s="141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6"/>
      <c r="AN555" s="136"/>
      <c r="AO555" s="136"/>
    </row>
    <row r="556" spans="1:41" s="125" customFormat="1" x14ac:dyDescent="0.25">
      <c r="A556" s="138"/>
      <c r="B556" s="138"/>
      <c r="C556" s="141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6"/>
      <c r="AN556" s="136"/>
      <c r="AO556" s="136"/>
    </row>
    <row r="557" spans="1:41" s="125" customFormat="1" x14ac:dyDescent="0.25">
      <c r="A557" s="138"/>
      <c r="B557" s="138"/>
      <c r="C557" s="141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6"/>
      <c r="AN557" s="136"/>
      <c r="AO557" s="136"/>
    </row>
    <row r="558" spans="1:41" s="125" customFormat="1" x14ac:dyDescent="0.25">
      <c r="A558" s="138"/>
      <c r="B558" s="138"/>
      <c r="C558" s="141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6"/>
      <c r="AN558" s="136"/>
      <c r="AO558" s="136"/>
    </row>
    <row r="559" spans="1:41" s="125" customFormat="1" x14ac:dyDescent="0.25">
      <c r="A559" s="138"/>
      <c r="B559" s="138"/>
      <c r="C559" s="141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6"/>
      <c r="AN559" s="136"/>
      <c r="AO559" s="136"/>
    </row>
    <row r="560" spans="1:41" s="125" customFormat="1" x14ac:dyDescent="0.25">
      <c r="A560" s="138"/>
      <c r="B560" s="138"/>
      <c r="C560" s="141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6"/>
      <c r="AN560" s="136"/>
      <c r="AO560" s="136"/>
    </row>
    <row r="561" spans="1:41" s="125" customFormat="1" x14ac:dyDescent="0.25">
      <c r="A561" s="138"/>
      <c r="B561" s="138"/>
      <c r="C561" s="141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6"/>
      <c r="AN561" s="136"/>
      <c r="AO561" s="136"/>
    </row>
    <row r="562" spans="1:41" s="125" customFormat="1" x14ac:dyDescent="0.25">
      <c r="A562" s="138"/>
      <c r="B562" s="138"/>
      <c r="C562" s="141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6"/>
      <c r="AN562" s="136"/>
      <c r="AO562" s="136"/>
    </row>
    <row r="563" spans="1:41" s="125" customFormat="1" x14ac:dyDescent="0.25">
      <c r="A563" s="138"/>
      <c r="B563" s="138"/>
      <c r="C563" s="141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6"/>
      <c r="AN563" s="136"/>
      <c r="AO563" s="136"/>
    </row>
    <row r="564" spans="1:41" s="125" customFormat="1" x14ac:dyDescent="0.25">
      <c r="A564" s="138"/>
      <c r="B564" s="138"/>
      <c r="C564" s="141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6"/>
      <c r="AN564" s="136"/>
      <c r="AO564" s="136"/>
    </row>
    <row r="565" spans="1:41" s="125" customFormat="1" x14ac:dyDescent="0.25">
      <c r="A565" s="138"/>
      <c r="B565" s="138"/>
      <c r="C565" s="141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6"/>
      <c r="AN565" s="136"/>
      <c r="AO565" s="136"/>
    </row>
    <row r="566" spans="1:41" s="125" customFormat="1" x14ac:dyDescent="0.25">
      <c r="A566" s="138"/>
      <c r="B566" s="138"/>
      <c r="C566" s="141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6"/>
      <c r="AN566" s="136"/>
      <c r="AO566" s="136"/>
    </row>
    <row r="567" spans="1:41" s="125" customFormat="1" x14ac:dyDescent="0.25">
      <c r="A567" s="138"/>
      <c r="B567" s="138"/>
      <c r="C567" s="141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6"/>
      <c r="AN567" s="136"/>
      <c r="AO567" s="136"/>
    </row>
    <row r="568" spans="1:41" s="125" customFormat="1" x14ac:dyDescent="0.25">
      <c r="A568" s="138"/>
      <c r="B568" s="138"/>
      <c r="C568" s="141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6"/>
      <c r="AN568" s="136"/>
      <c r="AO568" s="136"/>
    </row>
    <row r="569" spans="1:41" s="125" customFormat="1" x14ac:dyDescent="0.25">
      <c r="A569" s="138"/>
      <c r="B569" s="138"/>
      <c r="C569" s="141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6"/>
      <c r="AN569" s="136"/>
      <c r="AO569" s="136"/>
    </row>
    <row r="570" spans="1:41" s="125" customFormat="1" x14ac:dyDescent="0.25">
      <c r="A570" s="138"/>
      <c r="B570" s="138"/>
      <c r="C570" s="141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6"/>
      <c r="AN570" s="136"/>
      <c r="AO570" s="136"/>
    </row>
    <row r="571" spans="1:41" s="125" customFormat="1" x14ac:dyDescent="0.25">
      <c r="A571" s="138"/>
      <c r="B571" s="138"/>
      <c r="C571" s="141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6"/>
      <c r="AN571" s="136"/>
      <c r="AO571" s="136"/>
    </row>
    <row r="572" spans="1:41" s="125" customFormat="1" x14ac:dyDescent="0.25">
      <c r="A572" s="138"/>
      <c r="B572" s="138"/>
      <c r="C572" s="141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6"/>
      <c r="AN572" s="136"/>
      <c r="AO572" s="136"/>
    </row>
    <row r="573" spans="1:41" s="125" customFormat="1" x14ac:dyDescent="0.25">
      <c r="A573" s="138"/>
      <c r="B573" s="138"/>
      <c r="C573" s="141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6"/>
      <c r="AN573" s="136"/>
      <c r="AO573" s="136"/>
    </row>
    <row r="574" spans="1:41" s="125" customFormat="1" x14ac:dyDescent="0.25">
      <c r="A574" s="138"/>
      <c r="B574" s="138"/>
      <c r="C574" s="141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6"/>
      <c r="AN574" s="136"/>
      <c r="AO574" s="136"/>
    </row>
    <row r="575" spans="1:41" s="125" customFormat="1" x14ac:dyDescent="0.25">
      <c r="A575" s="138"/>
      <c r="B575" s="138"/>
      <c r="C575" s="141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6"/>
      <c r="AN575" s="136"/>
      <c r="AO575" s="136"/>
    </row>
    <row r="576" spans="1:41" s="125" customFormat="1" x14ac:dyDescent="0.25">
      <c r="A576" s="138"/>
      <c r="B576" s="138"/>
      <c r="C576" s="141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6"/>
      <c r="AN576" s="136"/>
      <c r="AO576" s="136"/>
    </row>
    <row r="577" spans="1:41" s="125" customFormat="1" x14ac:dyDescent="0.25">
      <c r="A577" s="138"/>
      <c r="B577" s="138"/>
      <c r="C577" s="141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6"/>
      <c r="AN577" s="136"/>
      <c r="AO577" s="136"/>
    </row>
    <row r="578" spans="1:41" s="125" customFormat="1" x14ac:dyDescent="0.25">
      <c r="A578" s="138"/>
      <c r="B578" s="138"/>
      <c r="C578" s="141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6"/>
      <c r="AN578" s="136"/>
      <c r="AO578" s="136"/>
    </row>
    <row r="579" spans="1:41" s="125" customFormat="1" x14ac:dyDescent="0.25">
      <c r="A579" s="138"/>
      <c r="B579" s="138"/>
      <c r="C579" s="141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6"/>
      <c r="AN579" s="136"/>
      <c r="AO579" s="136"/>
    </row>
    <row r="580" spans="1:41" s="125" customFormat="1" x14ac:dyDescent="0.25">
      <c r="A580" s="138"/>
      <c r="B580" s="138"/>
      <c r="C580" s="141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6"/>
      <c r="AN580" s="136"/>
      <c r="AO580" s="136"/>
    </row>
    <row r="581" spans="1:41" s="125" customFormat="1" x14ac:dyDescent="0.25">
      <c r="A581" s="138"/>
      <c r="B581" s="138"/>
      <c r="C581" s="141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6"/>
      <c r="AN581" s="136"/>
      <c r="AO581" s="136"/>
    </row>
    <row r="582" spans="1:41" s="125" customFormat="1" x14ac:dyDescent="0.25">
      <c r="A582" s="138"/>
      <c r="B582" s="138"/>
      <c r="C582" s="141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6"/>
      <c r="AN582" s="136"/>
      <c r="AO582" s="136"/>
    </row>
    <row r="583" spans="1:41" s="125" customFormat="1" x14ac:dyDescent="0.25">
      <c r="A583" s="138"/>
      <c r="B583" s="138"/>
      <c r="C583" s="141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6"/>
      <c r="AN583" s="136"/>
      <c r="AO583" s="136"/>
    </row>
    <row r="584" spans="1:41" s="125" customFormat="1" x14ac:dyDescent="0.25">
      <c r="A584" s="138"/>
      <c r="B584" s="138"/>
      <c r="C584" s="141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6"/>
      <c r="AN584" s="136"/>
      <c r="AO584" s="136"/>
    </row>
    <row r="585" spans="1:41" s="125" customFormat="1" x14ac:dyDescent="0.25">
      <c r="A585" s="138"/>
      <c r="B585" s="138"/>
      <c r="C585" s="141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6"/>
      <c r="AN585" s="136"/>
      <c r="AO585" s="136"/>
    </row>
    <row r="586" spans="1:41" s="125" customFormat="1" x14ac:dyDescent="0.25">
      <c r="A586" s="138"/>
      <c r="B586" s="138"/>
      <c r="C586" s="141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6"/>
      <c r="AN586" s="136"/>
      <c r="AO586" s="136"/>
    </row>
    <row r="587" spans="1:41" s="125" customFormat="1" x14ac:dyDescent="0.25">
      <c r="A587" s="138"/>
      <c r="B587" s="138"/>
      <c r="C587" s="141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6"/>
      <c r="AN587" s="136"/>
      <c r="AO587" s="136"/>
    </row>
    <row r="588" spans="1:41" s="125" customFormat="1" x14ac:dyDescent="0.25">
      <c r="A588" s="138"/>
      <c r="B588" s="138"/>
      <c r="C588" s="141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6"/>
      <c r="AN588" s="136"/>
      <c r="AO588" s="136"/>
    </row>
    <row r="589" spans="1:41" s="125" customFormat="1" x14ac:dyDescent="0.25">
      <c r="A589" s="138"/>
      <c r="B589" s="138"/>
      <c r="C589" s="141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6"/>
      <c r="AN589" s="136"/>
      <c r="AO589" s="136"/>
    </row>
    <row r="590" spans="1:41" s="125" customFormat="1" x14ac:dyDescent="0.25">
      <c r="A590" s="138"/>
      <c r="B590" s="138"/>
      <c r="C590" s="141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6"/>
      <c r="AN590" s="136"/>
      <c r="AO590" s="136"/>
    </row>
    <row r="591" spans="1:41" s="125" customFormat="1" x14ac:dyDescent="0.25">
      <c r="A591" s="138"/>
      <c r="B591" s="138"/>
      <c r="C591" s="141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6"/>
      <c r="AN591" s="136"/>
      <c r="AO591" s="136"/>
    </row>
    <row r="592" spans="1:41" s="125" customFormat="1" x14ac:dyDescent="0.25">
      <c r="A592" s="138"/>
      <c r="B592" s="138"/>
      <c r="C592" s="141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6"/>
      <c r="AN592" s="136"/>
      <c r="AO592" s="136"/>
    </row>
    <row r="593" spans="1:41" s="125" customFormat="1" x14ac:dyDescent="0.25">
      <c r="A593" s="138"/>
      <c r="B593" s="138"/>
      <c r="C593" s="141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6"/>
      <c r="AN593" s="136"/>
      <c r="AO593" s="136"/>
    </row>
    <row r="594" spans="1:41" s="125" customFormat="1" x14ac:dyDescent="0.25">
      <c r="A594" s="138"/>
      <c r="B594" s="138"/>
      <c r="C594" s="141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6"/>
      <c r="AN594" s="136"/>
      <c r="AO594" s="136"/>
    </row>
    <row r="595" spans="1:41" s="125" customFormat="1" x14ac:dyDescent="0.25">
      <c r="A595" s="138"/>
      <c r="B595" s="138"/>
      <c r="C595" s="141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6"/>
      <c r="AN595" s="136"/>
      <c r="AO595" s="136"/>
    </row>
    <row r="596" spans="1:41" s="125" customFormat="1" x14ac:dyDescent="0.25">
      <c r="A596" s="138"/>
      <c r="B596" s="138"/>
      <c r="C596" s="141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6"/>
      <c r="AN596" s="136"/>
      <c r="AO596" s="136"/>
    </row>
    <row r="597" spans="1:41" s="125" customFormat="1" x14ac:dyDescent="0.25">
      <c r="A597" s="138"/>
      <c r="B597" s="138"/>
      <c r="C597" s="141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6"/>
      <c r="AN597" s="136"/>
      <c r="AO597" s="136"/>
    </row>
    <row r="598" spans="1:41" s="125" customFormat="1" x14ac:dyDescent="0.25">
      <c r="A598" s="138"/>
      <c r="B598" s="138"/>
      <c r="C598" s="141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6"/>
      <c r="AN598" s="136"/>
      <c r="AO598" s="136"/>
    </row>
    <row r="599" spans="1:41" s="125" customFormat="1" x14ac:dyDescent="0.25">
      <c r="A599" s="138"/>
      <c r="B599" s="138"/>
      <c r="C599" s="141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6"/>
      <c r="AN599" s="136"/>
      <c r="AO599" s="136"/>
    </row>
    <row r="600" spans="1:41" s="125" customFormat="1" x14ac:dyDescent="0.25">
      <c r="A600" s="138"/>
      <c r="B600" s="138"/>
      <c r="C600" s="141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6"/>
      <c r="AN600" s="136"/>
      <c r="AO600" s="136"/>
    </row>
    <row r="601" spans="1:41" s="125" customFormat="1" x14ac:dyDescent="0.25">
      <c r="A601" s="138"/>
      <c r="B601" s="138"/>
      <c r="C601" s="141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6"/>
      <c r="AN601" s="136"/>
      <c r="AO601" s="136"/>
    </row>
    <row r="602" spans="1:41" s="125" customFormat="1" x14ac:dyDescent="0.25">
      <c r="A602" s="138"/>
      <c r="B602" s="138"/>
      <c r="C602" s="141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6"/>
      <c r="AN602" s="136"/>
      <c r="AO602" s="136"/>
    </row>
    <row r="603" spans="1:41" s="125" customFormat="1" x14ac:dyDescent="0.25">
      <c r="A603" s="138"/>
      <c r="B603" s="138"/>
      <c r="C603" s="141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6"/>
      <c r="AN603" s="136"/>
      <c r="AO603" s="136"/>
    </row>
    <row r="604" spans="1:41" s="125" customFormat="1" x14ac:dyDescent="0.25">
      <c r="A604" s="138"/>
      <c r="B604" s="138"/>
      <c r="C604" s="141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6"/>
      <c r="AN604" s="136"/>
      <c r="AO604" s="136"/>
    </row>
    <row r="605" spans="1:41" s="125" customFormat="1" x14ac:dyDescent="0.25">
      <c r="A605" s="138"/>
      <c r="B605" s="138"/>
      <c r="C605" s="141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6"/>
      <c r="AN605" s="136"/>
      <c r="AO605" s="136"/>
    </row>
    <row r="606" spans="1:41" s="125" customFormat="1" x14ac:dyDescent="0.25">
      <c r="A606" s="138"/>
      <c r="B606" s="138"/>
      <c r="C606" s="141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6"/>
      <c r="AN606" s="136"/>
      <c r="AO606" s="136"/>
    </row>
    <row r="607" spans="1:41" s="125" customFormat="1" x14ac:dyDescent="0.25">
      <c r="A607" s="138"/>
      <c r="B607" s="138"/>
      <c r="C607" s="141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6"/>
      <c r="AN607" s="136"/>
      <c r="AO607" s="136"/>
    </row>
    <row r="608" spans="1:41" s="125" customFormat="1" x14ac:dyDescent="0.25">
      <c r="A608" s="138"/>
      <c r="B608" s="138"/>
      <c r="C608" s="141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6"/>
      <c r="AN608" s="136"/>
      <c r="AO608" s="136"/>
    </row>
    <row r="609" spans="1:41" s="125" customFormat="1" x14ac:dyDescent="0.25">
      <c r="A609" s="138"/>
      <c r="B609" s="138"/>
      <c r="C609" s="141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6"/>
      <c r="AN609" s="136"/>
      <c r="AO609" s="136"/>
    </row>
    <row r="610" spans="1:41" s="125" customFormat="1" x14ac:dyDescent="0.25">
      <c r="A610" s="138"/>
      <c r="B610" s="138"/>
      <c r="C610" s="141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6"/>
      <c r="AN610" s="136"/>
      <c r="AO610" s="136"/>
    </row>
    <row r="611" spans="1:41" s="125" customFormat="1" x14ac:dyDescent="0.25">
      <c r="A611" s="138"/>
      <c r="B611" s="138"/>
      <c r="C611" s="141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6"/>
      <c r="AN611" s="136"/>
      <c r="AO611" s="136"/>
    </row>
    <row r="612" spans="1:41" s="125" customFormat="1" x14ac:dyDescent="0.25">
      <c r="A612" s="138"/>
      <c r="B612" s="138"/>
      <c r="C612" s="141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6"/>
      <c r="AN612" s="136"/>
      <c r="AO612" s="136"/>
    </row>
    <row r="613" spans="1:41" s="125" customFormat="1" x14ac:dyDescent="0.25">
      <c r="A613" s="138"/>
      <c r="B613" s="138"/>
      <c r="C613" s="141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6"/>
      <c r="AN613" s="136"/>
      <c r="AO613" s="136"/>
    </row>
    <row r="614" spans="1:41" s="125" customFormat="1" x14ac:dyDescent="0.25">
      <c r="A614" s="138"/>
      <c r="B614" s="138"/>
      <c r="C614" s="141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6"/>
      <c r="AN614" s="136"/>
      <c r="AO614" s="136"/>
    </row>
    <row r="615" spans="1:41" s="125" customFormat="1" x14ac:dyDescent="0.25">
      <c r="A615" s="138"/>
      <c r="B615" s="138"/>
      <c r="C615" s="141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6"/>
      <c r="AN615" s="136"/>
      <c r="AO615" s="136"/>
    </row>
    <row r="616" spans="1:41" s="125" customFormat="1" x14ac:dyDescent="0.25">
      <c r="A616" s="138"/>
      <c r="B616" s="138"/>
      <c r="C616" s="141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6"/>
      <c r="AN616" s="136"/>
      <c r="AO616" s="136"/>
    </row>
    <row r="617" spans="1:41" s="125" customFormat="1" x14ac:dyDescent="0.25">
      <c r="A617" s="138"/>
      <c r="B617" s="138"/>
      <c r="C617" s="141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6"/>
      <c r="AN617" s="136"/>
      <c r="AO617" s="136"/>
    </row>
    <row r="618" spans="1:41" s="125" customFormat="1" x14ac:dyDescent="0.25">
      <c r="A618" s="138"/>
      <c r="B618" s="138"/>
      <c r="C618" s="141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6"/>
      <c r="AN618" s="136"/>
      <c r="AO618" s="136"/>
    </row>
    <row r="619" spans="1:41" s="125" customFormat="1" x14ac:dyDescent="0.25">
      <c r="A619" s="138"/>
      <c r="B619" s="138"/>
      <c r="C619" s="141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6"/>
      <c r="AN619" s="136"/>
      <c r="AO619" s="136"/>
    </row>
    <row r="620" spans="1:41" s="125" customFormat="1" x14ac:dyDescent="0.25">
      <c r="A620" s="138"/>
      <c r="B620" s="138"/>
      <c r="C620" s="141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6"/>
      <c r="AN620" s="136"/>
      <c r="AO620" s="136"/>
    </row>
    <row r="621" spans="1:41" s="125" customFormat="1" x14ac:dyDescent="0.25">
      <c r="A621" s="138"/>
      <c r="B621" s="138"/>
      <c r="C621" s="141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6"/>
      <c r="AN621" s="136"/>
      <c r="AO621" s="136"/>
    </row>
    <row r="622" spans="1:41" s="125" customFormat="1" x14ac:dyDescent="0.25">
      <c r="A622" s="138"/>
      <c r="B622" s="138"/>
      <c r="C622" s="141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6"/>
      <c r="AN622" s="136"/>
      <c r="AO622" s="136"/>
    </row>
    <row r="623" spans="1:41" s="125" customFormat="1" x14ac:dyDescent="0.25">
      <c r="A623" s="138"/>
      <c r="B623" s="138"/>
      <c r="C623" s="141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6"/>
      <c r="AN623" s="136"/>
      <c r="AO623" s="136"/>
    </row>
    <row r="624" spans="1:41" s="125" customFormat="1" x14ac:dyDescent="0.25">
      <c r="A624" s="138"/>
      <c r="B624" s="138"/>
      <c r="C624" s="141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6"/>
      <c r="AN624" s="136"/>
      <c r="AO624" s="136"/>
    </row>
    <row r="625" spans="1:41" s="125" customFormat="1" x14ac:dyDescent="0.25">
      <c r="A625" s="138"/>
      <c r="B625" s="138"/>
      <c r="C625" s="141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6"/>
      <c r="AN625" s="136"/>
      <c r="AO625" s="136"/>
    </row>
    <row r="626" spans="1:41" s="125" customFormat="1" x14ac:dyDescent="0.25">
      <c r="A626" s="138"/>
      <c r="B626" s="138"/>
      <c r="C626" s="141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6"/>
      <c r="AN626" s="136"/>
      <c r="AO626" s="136"/>
    </row>
    <row r="627" spans="1:41" s="125" customFormat="1" x14ac:dyDescent="0.25">
      <c r="A627" s="138"/>
      <c r="B627" s="138"/>
      <c r="C627" s="141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6"/>
      <c r="AN627" s="136"/>
      <c r="AO627" s="136"/>
    </row>
    <row r="628" spans="1:41" s="125" customFormat="1" x14ac:dyDescent="0.25">
      <c r="A628" s="138"/>
      <c r="B628" s="138"/>
      <c r="C628" s="141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6"/>
      <c r="AN628" s="136"/>
      <c r="AO628" s="136"/>
    </row>
    <row r="629" spans="1:41" s="125" customFormat="1" x14ac:dyDescent="0.25">
      <c r="A629" s="138"/>
      <c r="B629" s="138"/>
      <c r="C629" s="141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6"/>
      <c r="AN629" s="136"/>
      <c r="AO629" s="136"/>
    </row>
    <row r="630" spans="1:41" s="125" customFormat="1" x14ac:dyDescent="0.25">
      <c r="A630" s="138"/>
      <c r="B630" s="138"/>
      <c r="C630" s="141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6"/>
      <c r="AN630" s="136"/>
      <c r="AO630" s="136"/>
    </row>
    <row r="631" spans="1:41" s="125" customFormat="1" x14ac:dyDescent="0.25">
      <c r="A631" s="138"/>
      <c r="B631" s="138"/>
      <c r="C631" s="141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6"/>
      <c r="AN631" s="136"/>
      <c r="AO631" s="136"/>
    </row>
    <row r="632" spans="1:41" s="125" customFormat="1" x14ac:dyDescent="0.25">
      <c r="A632" s="138"/>
      <c r="B632" s="138"/>
      <c r="C632" s="141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6"/>
      <c r="AN632" s="136"/>
      <c r="AO632" s="136"/>
    </row>
    <row r="633" spans="1:41" s="125" customFormat="1" x14ac:dyDescent="0.25">
      <c r="A633" s="138"/>
      <c r="B633" s="138"/>
      <c r="C633" s="141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6"/>
      <c r="AN633" s="136"/>
      <c r="AO633" s="136"/>
    </row>
    <row r="634" spans="1:41" s="125" customFormat="1" x14ac:dyDescent="0.25">
      <c r="A634" s="138"/>
      <c r="B634" s="138"/>
      <c r="C634" s="141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6"/>
      <c r="AN634" s="136"/>
      <c r="AO634" s="136"/>
    </row>
    <row r="635" spans="1:41" s="125" customFormat="1" x14ac:dyDescent="0.25">
      <c r="A635" s="138"/>
      <c r="B635" s="138"/>
      <c r="C635" s="141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6"/>
      <c r="AN635" s="136"/>
      <c r="AO635" s="136"/>
    </row>
    <row r="636" spans="1:41" s="125" customFormat="1" x14ac:dyDescent="0.25">
      <c r="A636" s="138"/>
      <c r="B636" s="138"/>
      <c r="C636" s="141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6"/>
      <c r="AN636" s="136"/>
      <c r="AO636" s="136"/>
    </row>
    <row r="637" spans="1:41" s="125" customFormat="1" x14ac:dyDescent="0.25">
      <c r="A637" s="138"/>
      <c r="B637" s="138"/>
      <c r="C637" s="141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6"/>
      <c r="AN637" s="136"/>
      <c r="AO637" s="136"/>
    </row>
    <row r="638" spans="1:41" s="125" customFormat="1" x14ac:dyDescent="0.25">
      <c r="A638" s="138"/>
      <c r="B638" s="138"/>
      <c r="C638" s="141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6"/>
      <c r="AN638" s="136"/>
      <c r="AO638" s="136"/>
    </row>
    <row r="639" spans="1:41" s="125" customFormat="1" x14ac:dyDescent="0.25">
      <c r="A639" s="138"/>
      <c r="B639" s="138"/>
      <c r="C639" s="141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6"/>
      <c r="AN639" s="136"/>
      <c r="AO639" s="136"/>
    </row>
    <row r="640" spans="1:41" s="125" customFormat="1" x14ac:dyDescent="0.25">
      <c r="A640" s="138"/>
      <c r="B640" s="138"/>
      <c r="C640" s="141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6"/>
      <c r="AN640" s="136"/>
      <c r="AO640" s="136"/>
    </row>
    <row r="641" spans="1:41" s="125" customFormat="1" x14ac:dyDescent="0.25">
      <c r="A641" s="138"/>
      <c r="B641" s="138"/>
      <c r="C641" s="141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6"/>
      <c r="AN641" s="136"/>
      <c r="AO641" s="136"/>
    </row>
    <row r="642" spans="1:41" s="125" customFormat="1" x14ac:dyDescent="0.25">
      <c r="A642" s="138"/>
      <c r="B642" s="138"/>
      <c r="C642" s="141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6"/>
      <c r="AN642" s="136"/>
      <c r="AO642" s="136"/>
    </row>
    <row r="643" spans="1:41" s="125" customFormat="1" x14ac:dyDescent="0.25">
      <c r="A643" s="138"/>
      <c r="B643" s="138"/>
      <c r="C643" s="141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6"/>
      <c r="AN643" s="136"/>
      <c r="AO643" s="136"/>
    </row>
    <row r="644" spans="1:41" s="125" customFormat="1" x14ac:dyDescent="0.25">
      <c r="A644" s="138"/>
      <c r="B644" s="138"/>
      <c r="C644" s="141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6"/>
      <c r="AN644" s="136"/>
      <c r="AO644" s="136"/>
    </row>
    <row r="645" spans="1:41" s="125" customFormat="1" x14ac:dyDescent="0.25">
      <c r="A645" s="138"/>
      <c r="B645" s="138"/>
      <c r="C645" s="141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6"/>
      <c r="AN645" s="136"/>
      <c r="AO645" s="136"/>
    </row>
    <row r="646" spans="1:41" s="125" customFormat="1" x14ac:dyDescent="0.25">
      <c r="A646" s="138"/>
      <c r="B646" s="138"/>
      <c r="C646" s="141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6"/>
      <c r="AN646" s="136"/>
      <c r="AO646" s="136"/>
    </row>
    <row r="647" spans="1:41" s="125" customFormat="1" x14ac:dyDescent="0.25">
      <c r="A647" s="138"/>
      <c r="B647" s="138"/>
      <c r="C647" s="141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6"/>
      <c r="AN647" s="136"/>
      <c r="AO647" s="136"/>
    </row>
    <row r="648" spans="1:41" s="125" customFormat="1" x14ac:dyDescent="0.25">
      <c r="A648" s="138"/>
      <c r="B648" s="138"/>
      <c r="C648" s="141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6"/>
      <c r="AN648" s="136"/>
      <c r="AO648" s="136"/>
    </row>
    <row r="649" spans="1:41" s="125" customFormat="1" x14ac:dyDescent="0.25">
      <c r="A649" s="138"/>
      <c r="B649" s="138"/>
      <c r="C649" s="141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6"/>
      <c r="AN649" s="136"/>
      <c r="AO649" s="136"/>
    </row>
    <row r="650" spans="1:41" s="125" customFormat="1" x14ac:dyDescent="0.25">
      <c r="A650" s="138"/>
      <c r="B650" s="138"/>
      <c r="C650" s="141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6"/>
      <c r="AN650" s="136"/>
      <c r="AO650" s="136"/>
    </row>
    <row r="651" spans="1:41" s="125" customFormat="1" x14ac:dyDescent="0.25">
      <c r="A651" s="138"/>
      <c r="B651" s="138"/>
      <c r="C651" s="141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6"/>
      <c r="AN651" s="136"/>
      <c r="AO651" s="136"/>
    </row>
    <row r="652" spans="1:41" s="125" customFormat="1" x14ac:dyDescent="0.25">
      <c r="A652" s="138"/>
      <c r="B652" s="138"/>
      <c r="C652" s="141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6"/>
      <c r="AN652" s="136"/>
      <c r="AO652" s="136"/>
    </row>
    <row r="653" spans="1:41" s="125" customFormat="1" x14ac:dyDescent="0.25">
      <c r="A653" s="138"/>
      <c r="B653" s="138"/>
      <c r="C653" s="141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6"/>
      <c r="AN653" s="136"/>
      <c r="AO653" s="136"/>
    </row>
    <row r="654" spans="1:41" s="125" customFormat="1" x14ac:dyDescent="0.25">
      <c r="A654" s="138"/>
      <c r="B654" s="138"/>
      <c r="C654" s="141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6"/>
      <c r="AN654" s="136"/>
      <c r="AO654" s="136"/>
    </row>
    <row r="655" spans="1:41" s="125" customFormat="1" x14ac:dyDescent="0.25">
      <c r="A655" s="138"/>
      <c r="B655" s="138"/>
      <c r="C655" s="141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6"/>
      <c r="AN655" s="136"/>
      <c r="AO655" s="136"/>
    </row>
    <row r="656" spans="1:41" s="125" customFormat="1" x14ac:dyDescent="0.25">
      <c r="A656" s="138"/>
      <c r="B656" s="138"/>
      <c r="C656" s="141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6"/>
      <c r="AN656" s="136"/>
      <c r="AO656" s="136"/>
    </row>
    <row r="657" spans="1:41" s="125" customFormat="1" x14ac:dyDescent="0.25">
      <c r="A657" s="138"/>
      <c r="B657" s="138"/>
      <c r="C657" s="141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6"/>
      <c r="AN657" s="136"/>
      <c r="AO657" s="136"/>
    </row>
    <row r="658" spans="1:41" s="125" customFormat="1" x14ac:dyDescent="0.25">
      <c r="A658" s="138"/>
      <c r="B658" s="138"/>
      <c r="C658" s="141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6"/>
      <c r="AN658" s="136"/>
      <c r="AO658" s="136"/>
    </row>
    <row r="659" spans="1:41" s="125" customFormat="1" x14ac:dyDescent="0.25">
      <c r="A659" s="138"/>
      <c r="B659" s="138"/>
      <c r="C659" s="141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6"/>
      <c r="AN659" s="136"/>
      <c r="AO659" s="136"/>
    </row>
    <row r="660" spans="1:41" s="125" customFormat="1" x14ac:dyDescent="0.25">
      <c r="A660" s="138"/>
      <c r="B660" s="138"/>
      <c r="C660" s="141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6"/>
      <c r="AN660" s="136"/>
      <c r="AO660" s="136"/>
    </row>
    <row r="661" spans="1:41" s="125" customFormat="1" x14ac:dyDescent="0.25">
      <c r="A661" s="138"/>
      <c r="B661" s="138"/>
      <c r="C661" s="141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6"/>
      <c r="AN661" s="136"/>
      <c r="AO661" s="136"/>
    </row>
    <row r="662" spans="1:41" s="125" customFormat="1" x14ac:dyDescent="0.25">
      <c r="A662" s="138"/>
      <c r="B662" s="138"/>
      <c r="C662" s="141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6"/>
      <c r="AN662" s="136"/>
      <c r="AO662" s="136"/>
    </row>
    <row r="663" spans="1:41" s="125" customFormat="1" x14ac:dyDescent="0.25">
      <c r="A663" s="138"/>
      <c r="B663" s="138"/>
      <c r="C663" s="141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6"/>
      <c r="AN663" s="136"/>
      <c r="AO663" s="136"/>
    </row>
    <row r="664" spans="1:41" s="125" customFormat="1" x14ac:dyDescent="0.25">
      <c r="A664" s="138"/>
      <c r="B664" s="138"/>
      <c r="C664" s="141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6"/>
      <c r="AN664" s="136"/>
      <c r="AO664" s="136"/>
    </row>
    <row r="665" spans="1:41" s="125" customFormat="1" x14ac:dyDescent="0.25">
      <c r="A665" s="138"/>
      <c r="B665" s="138"/>
      <c r="C665" s="141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6"/>
      <c r="AN665" s="136"/>
      <c r="AO665" s="136"/>
    </row>
    <row r="666" spans="1:41" s="125" customFormat="1" x14ac:dyDescent="0.25">
      <c r="A666" s="138"/>
      <c r="B666" s="138"/>
      <c r="C666" s="141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6"/>
      <c r="AN666" s="136"/>
      <c r="AO666" s="136"/>
    </row>
    <row r="667" spans="1:41" s="125" customFormat="1" x14ac:dyDescent="0.25">
      <c r="A667" s="138"/>
      <c r="B667" s="138"/>
      <c r="C667" s="141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6"/>
      <c r="AN667" s="136"/>
      <c r="AO667" s="136"/>
    </row>
    <row r="668" spans="1:41" s="125" customFormat="1" x14ac:dyDescent="0.25">
      <c r="A668" s="138"/>
      <c r="B668" s="138"/>
      <c r="C668" s="141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6"/>
      <c r="AN668" s="136"/>
      <c r="AO668" s="136"/>
    </row>
    <row r="669" spans="1:41" s="125" customFormat="1" x14ac:dyDescent="0.25">
      <c r="A669" s="138"/>
      <c r="B669" s="138"/>
      <c r="C669" s="141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6"/>
      <c r="AN669" s="136"/>
      <c r="AO669" s="136"/>
    </row>
    <row r="670" spans="1:41" s="125" customFormat="1" x14ac:dyDescent="0.25">
      <c r="A670" s="138"/>
      <c r="B670" s="138"/>
      <c r="C670" s="141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6"/>
      <c r="AN670" s="136"/>
      <c r="AO670" s="136"/>
    </row>
    <row r="671" spans="1:41" s="125" customFormat="1" x14ac:dyDescent="0.25">
      <c r="A671" s="138"/>
      <c r="B671" s="138"/>
      <c r="C671" s="141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6"/>
      <c r="AN671" s="136"/>
      <c r="AO671" s="136"/>
    </row>
    <row r="672" spans="1:41" s="125" customFormat="1" x14ac:dyDescent="0.25">
      <c r="A672" s="138"/>
      <c r="B672" s="138"/>
      <c r="C672" s="141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6"/>
      <c r="AN672" s="136"/>
      <c r="AO672" s="136"/>
    </row>
    <row r="673" spans="1:41" s="125" customFormat="1" x14ac:dyDescent="0.25">
      <c r="A673" s="138"/>
      <c r="B673" s="138"/>
      <c r="C673" s="141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6"/>
      <c r="AN673" s="136"/>
      <c r="AO673" s="136"/>
    </row>
    <row r="674" spans="1:41" s="125" customFormat="1" x14ac:dyDescent="0.25">
      <c r="A674" s="138"/>
      <c r="B674" s="138"/>
      <c r="C674" s="141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6"/>
      <c r="AN674" s="136"/>
      <c r="AO674" s="136"/>
    </row>
    <row r="675" spans="1:41" s="125" customFormat="1" x14ac:dyDescent="0.25">
      <c r="A675" s="138"/>
      <c r="B675" s="138"/>
      <c r="C675" s="141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6"/>
      <c r="AN675" s="136"/>
      <c r="AO675" s="136"/>
    </row>
    <row r="676" spans="1:41" s="125" customFormat="1" x14ac:dyDescent="0.25">
      <c r="A676" s="138"/>
      <c r="B676" s="138"/>
      <c r="C676" s="141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6"/>
      <c r="AN676" s="136"/>
      <c r="AO676" s="136"/>
    </row>
    <row r="677" spans="1:41" s="125" customFormat="1" x14ac:dyDescent="0.25">
      <c r="A677" s="138"/>
      <c r="B677" s="138"/>
      <c r="C677" s="141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6"/>
      <c r="AN677" s="136"/>
      <c r="AO677" s="136"/>
    </row>
    <row r="678" spans="1:41" s="125" customFormat="1" x14ac:dyDescent="0.25">
      <c r="A678" s="138"/>
      <c r="B678" s="138"/>
      <c r="C678" s="141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6"/>
      <c r="AN678" s="136"/>
      <c r="AO678" s="136"/>
    </row>
    <row r="679" spans="1:41" s="125" customFormat="1" x14ac:dyDescent="0.25">
      <c r="A679" s="138"/>
      <c r="B679" s="138"/>
      <c r="C679" s="141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6"/>
      <c r="AN679" s="136"/>
      <c r="AO679" s="136"/>
    </row>
    <row r="680" spans="1:41" s="125" customFormat="1" x14ac:dyDescent="0.25">
      <c r="A680" s="138"/>
      <c r="B680" s="138"/>
      <c r="C680" s="141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6"/>
      <c r="AN680" s="136"/>
      <c r="AO680" s="136"/>
    </row>
    <row r="681" spans="1:41" s="125" customFormat="1" x14ac:dyDescent="0.25">
      <c r="A681" s="138"/>
      <c r="B681" s="138"/>
      <c r="C681" s="141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6"/>
      <c r="AN681" s="136"/>
      <c r="AO681" s="136"/>
    </row>
    <row r="682" spans="1:41" s="125" customFormat="1" x14ac:dyDescent="0.25">
      <c r="A682" s="138"/>
      <c r="B682" s="138"/>
      <c r="C682" s="141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6"/>
      <c r="AN682" s="136"/>
      <c r="AO682" s="136"/>
    </row>
    <row r="683" spans="1:41" s="125" customFormat="1" x14ac:dyDescent="0.25">
      <c r="A683" s="138"/>
      <c r="B683" s="138"/>
      <c r="C683" s="141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6"/>
      <c r="AN683" s="136"/>
      <c r="AO683" s="136"/>
    </row>
    <row r="684" spans="1:41" s="125" customFormat="1" x14ac:dyDescent="0.25">
      <c r="A684" s="138"/>
      <c r="B684" s="138"/>
      <c r="C684" s="141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6"/>
      <c r="AN684" s="136"/>
      <c r="AO684" s="136"/>
    </row>
    <row r="685" spans="1:41" s="125" customFormat="1" x14ac:dyDescent="0.25">
      <c r="A685" s="138"/>
      <c r="B685" s="138"/>
      <c r="C685" s="141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6"/>
      <c r="AN685" s="136"/>
      <c r="AO685" s="136"/>
    </row>
    <row r="686" spans="1:41" s="125" customFormat="1" x14ac:dyDescent="0.25">
      <c r="A686" s="138"/>
      <c r="B686" s="138"/>
      <c r="C686" s="141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6"/>
      <c r="AN686" s="136"/>
      <c r="AO686" s="136"/>
    </row>
    <row r="687" spans="1:41" s="125" customFormat="1" x14ac:dyDescent="0.25">
      <c r="A687" s="138"/>
      <c r="B687" s="138"/>
      <c r="C687" s="141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6"/>
      <c r="AN687" s="136"/>
      <c r="AO687" s="136"/>
    </row>
    <row r="688" spans="1:41" s="125" customFormat="1" x14ac:dyDescent="0.25">
      <c r="A688" s="138"/>
      <c r="B688" s="138"/>
      <c r="C688" s="141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6"/>
      <c r="AN688" s="136"/>
      <c r="AO688" s="136"/>
    </row>
    <row r="689" spans="1:41" s="125" customFormat="1" x14ac:dyDescent="0.25">
      <c r="A689" s="138"/>
      <c r="B689" s="138"/>
      <c r="C689" s="141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6"/>
      <c r="AN689" s="136"/>
      <c r="AO689" s="136"/>
    </row>
    <row r="690" spans="1:41" s="125" customFormat="1" x14ac:dyDescent="0.25">
      <c r="A690" s="138"/>
      <c r="B690" s="138"/>
      <c r="C690" s="141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6"/>
      <c r="AN690" s="136"/>
      <c r="AO690" s="136"/>
    </row>
    <row r="691" spans="1:41" s="125" customFormat="1" x14ac:dyDescent="0.25">
      <c r="A691" s="138"/>
      <c r="B691" s="138"/>
      <c r="C691" s="141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6"/>
      <c r="AN691" s="136"/>
      <c r="AO691" s="136"/>
    </row>
    <row r="692" spans="1:41" s="125" customFormat="1" x14ac:dyDescent="0.25">
      <c r="A692" s="138"/>
      <c r="B692" s="138"/>
      <c r="C692" s="141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6"/>
      <c r="AN692" s="136"/>
      <c r="AO692" s="136"/>
    </row>
    <row r="693" spans="1:41" s="125" customFormat="1" x14ac:dyDescent="0.25">
      <c r="A693" s="138"/>
      <c r="B693" s="138"/>
      <c r="C693" s="141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6"/>
      <c r="AN693" s="136"/>
      <c r="AO693" s="136"/>
    </row>
    <row r="694" spans="1:41" s="125" customFormat="1" x14ac:dyDescent="0.25">
      <c r="A694" s="138"/>
      <c r="B694" s="138"/>
      <c r="C694" s="141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6"/>
      <c r="AN694" s="136"/>
      <c r="AO694" s="136"/>
    </row>
    <row r="695" spans="1:41" s="125" customFormat="1" x14ac:dyDescent="0.25">
      <c r="A695" s="138"/>
      <c r="B695" s="138"/>
      <c r="C695" s="141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6"/>
      <c r="AN695" s="136"/>
      <c r="AO695" s="136"/>
    </row>
    <row r="696" spans="1:41" s="125" customFormat="1" x14ac:dyDescent="0.25">
      <c r="A696" s="138"/>
      <c r="B696" s="138"/>
      <c r="C696" s="141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6"/>
      <c r="AN696" s="136"/>
      <c r="AO696" s="136"/>
    </row>
    <row r="697" spans="1:41" s="125" customFormat="1" x14ac:dyDescent="0.25">
      <c r="A697" s="138"/>
      <c r="B697" s="138"/>
      <c r="C697" s="141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6"/>
      <c r="AN697" s="136"/>
      <c r="AO697" s="136"/>
    </row>
    <row r="698" spans="1:41" s="125" customFormat="1" x14ac:dyDescent="0.25">
      <c r="A698" s="138"/>
      <c r="B698" s="138"/>
      <c r="C698" s="141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6"/>
      <c r="AN698" s="136"/>
      <c r="AO698" s="136"/>
    </row>
    <row r="699" spans="1:41" s="125" customFormat="1" x14ac:dyDescent="0.25">
      <c r="A699" s="138"/>
      <c r="B699" s="138"/>
      <c r="C699" s="141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6"/>
      <c r="AN699" s="136"/>
      <c r="AO699" s="136"/>
    </row>
    <row r="700" spans="1:41" s="125" customFormat="1" x14ac:dyDescent="0.25">
      <c r="A700" s="138"/>
      <c r="B700" s="138"/>
      <c r="C700" s="141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6"/>
      <c r="AN700" s="136"/>
      <c r="AO700" s="136"/>
    </row>
    <row r="701" spans="1:41" s="125" customFormat="1" x14ac:dyDescent="0.25">
      <c r="A701" s="138"/>
      <c r="B701" s="138"/>
      <c r="C701" s="141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6"/>
      <c r="AN701" s="136"/>
      <c r="AO701" s="136"/>
    </row>
    <row r="702" spans="1:41" s="125" customFormat="1" x14ac:dyDescent="0.25">
      <c r="A702" s="138"/>
      <c r="B702" s="138"/>
      <c r="C702" s="141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6"/>
      <c r="AN702" s="136"/>
      <c r="AO702" s="136"/>
    </row>
    <row r="703" spans="1:41" s="125" customFormat="1" x14ac:dyDescent="0.25">
      <c r="A703" s="138"/>
      <c r="B703" s="138"/>
      <c r="C703" s="141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6"/>
      <c r="AN703" s="136"/>
      <c r="AO703" s="136"/>
    </row>
    <row r="704" spans="1:41" s="125" customFormat="1" x14ac:dyDescent="0.25">
      <c r="A704" s="138"/>
      <c r="B704" s="138"/>
      <c r="C704" s="141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6"/>
      <c r="AN704" s="136"/>
      <c r="AO704" s="136"/>
    </row>
    <row r="705" spans="1:41" s="125" customFormat="1" x14ac:dyDescent="0.25">
      <c r="A705" s="138"/>
      <c r="B705" s="138"/>
      <c r="C705" s="141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6"/>
      <c r="AN705" s="136"/>
      <c r="AO705" s="136"/>
    </row>
    <row r="706" spans="1:41" s="125" customFormat="1" x14ac:dyDescent="0.25">
      <c r="A706" s="138"/>
      <c r="B706" s="138"/>
      <c r="C706" s="141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6"/>
      <c r="AN706" s="136"/>
      <c r="AO706" s="136"/>
    </row>
    <row r="707" spans="1:41" s="125" customFormat="1" x14ac:dyDescent="0.25">
      <c r="A707" s="138"/>
      <c r="B707" s="138"/>
      <c r="C707" s="141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6"/>
      <c r="AN707" s="136"/>
      <c r="AO707" s="136"/>
    </row>
    <row r="708" spans="1:41" s="125" customFormat="1" x14ac:dyDescent="0.25">
      <c r="A708" s="138"/>
      <c r="B708" s="138"/>
      <c r="C708" s="141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6"/>
      <c r="AN708" s="136"/>
      <c r="AO708" s="136"/>
    </row>
    <row r="709" spans="1:41" s="125" customFormat="1" x14ac:dyDescent="0.25">
      <c r="A709" s="138"/>
      <c r="B709" s="138"/>
      <c r="C709" s="141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6"/>
      <c r="AN709" s="136"/>
      <c r="AO709" s="136"/>
    </row>
    <row r="710" spans="1:41" s="125" customFormat="1" x14ac:dyDescent="0.25">
      <c r="A710" s="138"/>
      <c r="B710" s="138"/>
      <c r="C710" s="141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6"/>
      <c r="AN710" s="136"/>
      <c r="AO710" s="136"/>
    </row>
    <row r="711" spans="1:41" s="125" customFormat="1" x14ac:dyDescent="0.25">
      <c r="A711" s="138"/>
      <c r="B711" s="138"/>
      <c r="C711" s="141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6"/>
      <c r="AN711" s="136"/>
      <c r="AO711" s="136"/>
    </row>
    <row r="712" spans="1:41" s="125" customFormat="1" x14ac:dyDescent="0.25">
      <c r="A712" s="138"/>
      <c r="B712" s="138"/>
      <c r="C712" s="141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6"/>
      <c r="AN712" s="136"/>
      <c r="AO712" s="136"/>
    </row>
    <row r="713" spans="1:41" s="125" customFormat="1" x14ac:dyDescent="0.25">
      <c r="A713" s="138"/>
      <c r="B713" s="138"/>
      <c r="C713" s="141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6"/>
      <c r="AN713" s="136"/>
      <c r="AO713" s="136"/>
    </row>
    <row r="714" spans="1:41" s="125" customFormat="1" x14ac:dyDescent="0.25">
      <c r="A714" s="138"/>
      <c r="B714" s="138"/>
      <c r="C714" s="141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6"/>
      <c r="AN714" s="136"/>
      <c r="AO714" s="136"/>
    </row>
    <row r="715" spans="1:41" s="125" customFormat="1" x14ac:dyDescent="0.25">
      <c r="A715" s="138"/>
      <c r="B715" s="138"/>
      <c r="C715" s="141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6"/>
      <c r="AN715" s="136"/>
      <c r="AO715" s="136"/>
    </row>
    <row r="716" spans="1:41" s="125" customFormat="1" x14ac:dyDescent="0.25">
      <c r="A716" s="138"/>
      <c r="B716" s="138"/>
      <c r="C716" s="141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6"/>
      <c r="AN716" s="136"/>
      <c r="AO716" s="136"/>
    </row>
    <row r="717" spans="1:41" s="125" customFormat="1" x14ac:dyDescent="0.25">
      <c r="A717" s="138"/>
      <c r="B717" s="138"/>
      <c r="C717" s="141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6"/>
      <c r="AN717" s="136"/>
      <c r="AO717" s="136"/>
    </row>
    <row r="718" spans="1:41" s="125" customFormat="1" x14ac:dyDescent="0.25">
      <c r="A718" s="138"/>
      <c r="B718" s="138"/>
      <c r="C718" s="141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6"/>
      <c r="AN718" s="136"/>
      <c r="AO718" s="136"/>
    </row>
    <row r="719" spans="1:41" s="125" customFormat="1" x14ac:dyDescent="0.25">
      <c r="A719" s="138"/>
      <c r="B719" s="138"/>
      <c r="C719" s="141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6"/>
      <c r="AN719" s="136"/>
      <c r="AO719" s="136"/>
    </row>
    <row r="720" spans="1:41" s="125" customFormat="1" x14ac:dyDescent="0.25">
      <c r="A720" s="138"/>
      <c r="B720" s="138"/>
      <c r="C720" s="141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6"/>
      <c r="AN720" s="136"/>
      <c r="AO720" s="136"/>
    </row>
    <row r="721" spans="1:41" s="125" customFormat="1" x14ac:dyDescent="0.25">
      <c r="A721" s="138"/>
      <c r="B721" s="138"/>
      <c r="C721" s="141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6"/>
      <c r="AN721" s="136"/>
      <c r="AO721" s="136"/>
    </row>
    <row r="722" spans="1:41" s="125" customFormat="1" x14ac:dyDescent="0.25">
      <c r="A722" s="138"/>
      <c r="B722" s="138"/>
      <c r="C722" s="141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6"/>
      <c r="AN722" s="136"/>
      <c r="AO722" s="136"/>
    </row>
    <row r="723" spans="1:41" s="125" customFormat="1" x14ac:dyDescent="0.25">
      <c r="A723" s="138"/>
      <c r="B723" s="138"/>
      <c r="C723" s="141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6"/>
      <c r="AN723" s="136"/>
      <c r="AO723" s="136"/>
    </row>
    <row r="724" spans="1:41" s="125" customFormat="1" x14ac:dyDescent="0.25">
      <c r="A724" s="138"/>
      <c r="B724" s="138"/>
      <c r="C724" s="141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6"/>
      <c r="AN724" s="136"/>
      <c r="AO724" s="136"/>
    </row>
    <row r="725" spans="1:41" s="125" customFormat="1" x14ac:dyDescent="0.25">
      <c r="A725" s="138"/>
      <c r="B725" s="138"/>
      <c r="C725" s="141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6"/>
      <c r="AN725" s="136"/>
      <c r="AO725" s="136"/>
    </row>
    <row r="726" spans="1:41" s="125" customFormat="1" x14ac:dyDescent="0.25">
      <c r="A726" s="138"/>
      <c r="B726" s="138"/>
      <c r="C726" s="141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6"/>
      <c r="AN726" s="136"/>
      <c r="AO726" s="136"/>
    </row>
    <row r="727" spans="1:41" s="125" customFormat="1" x14ac:dyDescent="0.25">
      <c r="A727" s="138"/>
      <c r="B727" s="138"/>
      <c r="C727" s="141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6"/>
      <c r="AN727" s="136"/>
      <c r="AO727" s="136"/>
    </row>
    <row r="728" spans="1:41" s="125" customFormat="1" x14ac:dyDescent="0.25">
      <c r="A728" s="138"/>
      <c r="B728" s="138"/>
      <c r="C728" s="141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6"/>
      <c r="AN728" s="136"/>
      <c r="AO728" s="136"/>
    </row>
    <row r="729" spans="1:41" s="125" customFormat="1" x14ac:dyDescent="0.25">
      <c r="A729" s="138"/>
      <c r="B729" s="138"/>
      <c r="C729" s="141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6"/>
      <c r="AN729" s="136"/>
      <c r="AO729" s="136"/>
    </row>
    <row r="730" spans="1:41" s="125" customFormat="1" x14ac:dyDescent="0.25">
      <c r="A730" s="138"/>
      <c r="B730" s="138"/>
      <c r="C730" s="141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6"/>
      <c r="AN730" s="136"/>
      <c r="AO730" s="136"/>
    </row>
    <row r="731" spans="1:41" s="125" customFormat="1" x14ac:dyDescent="0.25">
      <c r="A731" s="138"/>
      <c r="B731" s="138"/>
      <c r="C731" s="141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6"/>
      <c r="AN731" s="136"/>
      <c r="AO731" s="136"/>
    </row>
    <row r="732" spans="1:41" s="125" customFormat="1" x14ac:dyDescent="0.25">
      <c r="A732" s="138"/>
      <c r="B732" s="138"/>
      <c r="C732" s="141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6"/>
      <c r="AN732" s="136"/>
      <c r="AO732" s="136"/>
    </row>
    <row r="733" spans="1:41" s="125" customFormat="1" x14ac:dyDescent="0.25">
      <c r="A733" s="138"/>
      <c r="B733" s="138"/>
      <c r="C733" s="141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6"/>
      <c r="AN733" s="136"/>
      <c r="AO733" s="136"/>
    </row>
    <row r="734" spans="1:41" s="125" customFormat="1" x14ac:dyDescent="0.25">
      <c r="A734" s="138"/>
      <c r="B734" s="138"/>
      <c r="C734" s="141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6"/>
      <c r="AN734" s="136"/>
      <c r="AO734" s="136"/>
    </row>
    <row r="735" spans="1:41" s="125" customFormat="1" x14ac:dyDescent="0.25">
      <c r="A735" s="138"/>
      <c r="B735" s="138"/>
      <c r="C735" s="141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6"/>
      <c r="AN735" s="136"/>
      <c r="AO735" s="136"/>
    </row>
    <row r="736" spans="1:41" s="125" customFormat="1" x14ac:dyDescent="0.25">
      <c r="A736" s="138"/>
      <c r="B736" s="138"/>
      <c r="C736" s="141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6"/>
      <c r="AN736" s="136"/>
      <c r="AO736" s="136"/>
    </row>
    <row r="737" spans="1:41" s="125" customFormat="1" x14ac:dyDescent="0.25">
      <c r="A737" s="138"/>
      <c r="B737" s="138"/>
      <c r="C737" s="141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6"/>
      <c r="AN737" s="136"/>
      <c r="AO737" s="136"/>
    </row>
    <row r="738" spans="1:41" s="125" customFormat="1" x14ac:dyDescent="0.25">
      <c r="A738" s="138"/>
      <c r="B738" s="138"/>
      <c r="C738" s="141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6"/>
      <c r="AN738" s="136"/>
      <c r="AO738" s="136"/>
    </row>
    <row r="739" spans="1:41" s="125" customFormat="1" x14ac:dyDescent="0.25">
      <c r="A739" s="138"/>
      <c r="B739" s="138"/>
      <c r="C739" s="141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6"/>
      <c r="AN739" s="136"/>
      <c r="AO739" s="136"/>
    </row>
    <row r="740" spans="1:41" s="125" customFormat="1" x14ac:dyDescent="0.25">
      <c r="A740" s="138"/>
      <c r="B740" s="138"/>
      <c r="C740" s="141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6"/>
      <c r="AN740" s="136"/>
      <c r="AO740" s="136"/>
    </row>
    <row r="741" spans="1:41" s="125" customFormat="1" x14ac:dyDescent="0.25">
      <c r="A741" s="138"/>
      <c r="B741" s="138"/>
      <c r="C741" s="141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6"/>
      <c r="AN741" s="136"/>
      <c r="AO741" s="136"/>
    </row>
    <row r="742" spans="1:41" s="125" customFormat="1" x14ac:dyDescent="0.25">
      <c r="A742" s="138"/>
      <c r="B742" s="138"/>
      <c r="C742" s="141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6"/>
      <c r="AN742" s="136"/>
      <c r="AO742" s="136"/>
    </row>
    <row r="743" spans="1:41" s="125" customFormat="1" x14ac:dyDescent="0.25">
      <c r="A743" s="138"/>
      <c r="B743" s="138"/>
      <c r="C743" s="141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6"/>
      <c r="AN743" s="136"/>
      <c r="AO743" s="136"/>
    </row>
    <row r="744" spans="1:41" s="125" customFormat="1" x14ac:dyDescent="0.25">
      <c r="A744" s="138"/>
      <c r="B744" s="138"/>
      <c r="C744" s="141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6"/>
      <c r="AN744" s="136"/>
      <c r="AO744" s="136"/>
    </row>
    <row r="745" spans="1:41" s="125" customFormat="1" x14ac:dyDescent="0.25">
      <c r="A745" s="138"/>
      <c r="B745" s="138"/>
      <c r="C745" s="141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6"/>
      <c r="AN745" s="136"/>
      <c r="AO745" s="136"/>
    </row>
    <row r="746" spans="1:41" s="125" customFormat="1" x14ac:dyDescent="0.25">
      <c r="A746" s="138"/>
      <c r="B746" s="138"/>
      <c r="C746" s="141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6"/>
      <c r="AN746" s="136"/>
      <c r="AO746" s="136"/>
    </row>
    <row r="747" spans="1:41" s="125" customFormat="1" x14ac:dyDescent="0.25">
      <c r="A747" s="138"/>
      <c r="B747" s="138"/>
      <c r="C747" s="141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6"/>
      <c r="AN747" s="136"/>
      <c r="AO747" s="136"/>
    </row>
    <row r="748" spans="1:41" s="125" customFormat="1" x14ac:dyDescent="0.25">
      <c r="A748" s="138"/>
      <c r="B748" s="138"/>
      <c r="C748" s="141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6"/>
      <c r="AN748" s="136"/>
      <c r="AO748" s="136"/>
    </row>
    <row r="749" spans="1:41" s="125" customFormat="1" x14ac:dyDescent="0.25">
      <c r="A749" s="138"/>
      <c r="B749" s="138"/>
      <c r="C749" s="141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6"/>
      <c r="AN749" s="136"/>
      <c r="AO749" s="136"/>
    </row>
    <row r="750" spans="1:41" s="125" customFormat="1" x14ac:dyDescent="0.25">
      <c r="A750" s="138"/>
      <c r="B750" s="138"/>
      <c r="C750" s="141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6"/>
      <c r="AN750" s="136"/>
      <c r="AO750" s="136"/>
    </row>
    <row r="751" spans="1:41" s="125" customFormat="1" x14ac:dyDescent="0.25">
      <c r="A751" s="138"/>
      <c r="B751" s="138"/>
      <c r="C751" s="141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6"/>
      <c r="AN751" s="136"/>
      <c r="AO751" s="136"/>
    </row>
    <row r="752" spans="1:41" s="125" customFormat="1" x14ac:dyDescent="0.25">
      <c r="A752" s="138"/>
      <c r="B752" s="138"/>
      <c r="C752" s="141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6"/>
      <c r="AN752" s="136"/>
      <c r="AO752" s="136"/>
    </row>
    <row r="753" spans="1:41" s="125" customFormat="1" x14ac:dyDescent="0.25">
      <c r="A753" s="138"/>
      <c r="B753" s="138"/>
      <c r="C753" s="141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6"/>
      <c r="AN753" s="136"/>
      <c r="AO753" s="136"/>
    </row>
    <row r="754" spans="1:41" s="125" customFormat="1" x14ac:dyDescent="0.25">
      <c r="A754" s="138"/>
      <c r="B754" s="138"/>
      <c r="C754" s="141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6"/>
      <c r="AN754" s="136"/>
      <c r="AO754" s="136"/>
    </row>
    <row r="755" spans="1:41" s="125" customFormat="1" x14ac:dyDescent="0.25">
      <c r="A755" s="138"/>
      <c r="B755" s="138"/>
      <c r="C755" s="141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6"/>
      <c r="AN755" s="136"/>
      <c r="AO755" s="136"/>
    </row>
    <row r="756" spans="1:41" s="125" customFormat="1" x14ac:dyDescent="0.25">
      <c r="A756" s="138"/>
      <c r="B756" s="138"/>
      <c r="C756" s="141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6"/>
      <c r="AN756" s="136"/>
      <c r="AO756" s="136"/>
    </row>
    <row r="757" spans="1:41" s="125" customFormat="1" x14ac:dyDescent="0.25">
      <c r="A757" s="138"/>
      <c r="B757" s="138"/>
      <c r="C757" s="141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6"/>
      <c r="AN757" s="136"/>
      <c r="AO757" s="136"/>
    </row>
    <row r="758" spans="1:41" s="125" customFormat="1" x14ac:dyDescent="0.25">
      <c r="A758" s="138"/>
      <c r="B758" s="138"/>
      <c r="C758" s="141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6"/>
      <c r="AN758" s="136"/>
      <c r="AO758" s="136"/>
    </row>
    <row r="759" spans="1:41" s="125" customFormat="1" x14ac:dyDescent="0.25">
      <c r="A759" s="138"/>
      <c r="B759" s="138"/>
      <c r="C759" s="141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6"/>
      <c r="AN759" s="136"/>
      <c r="AO759" s="136"/>
    </row>
    <row r="760" spans="1:41" s="125" customFormat="1" x14ac:dyDescent="0.25">
      <c r="A760" s="138"/>
      <c r="B760" s="138"/>
      <c r="C760" s="141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6"/>
      <c r="AN760" s="136"/>
      <c r="AO760" s="136"/>
    </row>
    <row r="761" spans="1:41" s="125" customFormat="1" x14ac:dyDescent="0.25">
      <c r="A761" s="138"/>
      <c r="B761" s="138"/>
      <c r="C761" s="141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6"/>
      <c r="AN761" s="136"/>
      <c r="AO761" s="136"/>
    </row>
    <row r="762" spans="1:41" s="125" customFormat="1" x14ac:dyDescent="0.25">
      <c r="A762" s="138"/>
      <c r="B762" s="138"/>
      <c r="C762" s="141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6"/>
      <c r="AN762" s="136"/>
      <c r="AO762" s="136"/>
    </row>
    <row r="763" spans="1:41" s="125" customFormat="1" x14ac:dyDescent="0.25">
      <c r="A763" s="138"/>
      <c r="B763" s="138"/>
      <c r="C763" s="141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6"/>
      <c r="AN763" s="136"/>
      <c r="AO763" s="136"/>
    </row>
    <row r="764" spans="1:41" s="125" customFormat="1" x14ac:dyDescent="0.25">
      <c r="A764" s="138"/>
      <c r="B764" s="138"/>
      <c r="C764" s="141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6"/>
      <c r="AN764" s="136"/>
      <c r="AO764" s="136"/>
    </row>
    <row r="765" spans="1:41" s="125" customFormat="1" x14ac:dyDescent="0.25">
      <c r="A765" s="138"/>
      <c r="B765" s="138"/>
      <c r="C765" s="141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6"/>
      <c r="AN765" s="136"/>
      <c r="AO765" s="136"/>
    </row>
    <row r="766" spans="1:41" s="125" customFormat="1" x14ac:dyDescent="0.25">
      <c r="A766" s="138"/>
      <c r="B766" s="138"/>
      <c r="C766" s="141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6"/>
      <c r="AN766" s="136"/>
      <c r="AO766" s="136"/>
    </row>
    <row r="767" spans="1:41" s="125" customFormat="1" x14ac:dyDescent="0.25">
      <c r="A767" s="138"/>
      <c r="B767" s="138"/>
      <c r="C767" s="141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6"/>
      <c r="AN767" s="136"/>
      <c r="AO767" s="136"/>
    </row>
    <row r="768" spans="1:41" s="125" customFormat="1" x14ac:dyDescent="0.25">
      <c r="A768" s="138"/>
      <c r="B768" s="138"/>
      <c r="C768" s="141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6"/>
      <c r="AN768" s="136"/>
      <c r="AO768" s="136"/>
    </row>
    <row r="769" spans="1:41" s="125" customFormat="1" x14ac:dyDescent="0.25">
      <c r="A769" s="138"/>
      <c r="B769" s="138"/>
      <c r="C769" s="141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6"/>
      <c r="AN769" s="136"/>
      <c r="AO769" s="136"/>
    </row>
    <row r="770" spans="1:41" s="125" customFormat="1" x14ac:dyDescent="0.25">
      <c r="A770" s="138"/>
      <c r="B770" s="138"/>
      <c r="C770" s="141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6"/>
      <c r="AN770" s="136"/>
      <c r="AO770" s="136"/>
    </row>
    <row r="771" spans="1:41" s="125" customFormat="1" x14ac:dyDescent="0.25">
      <c r="A771" s="138"/>
      <c r="B771" s="138"/>
      <c r="C771" s="141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6"/>
      <c r="AN771" s="136"/>
      <c r="AO771" s="136"/>
    </row>
    <row r="772" spans="1:41" s="125" customFormat="1" x14ac:dyDescent="0.25">
      <c r="A772" s="138"/>
      <c r="B772" s="138"/>
      <c r="C772" s="141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6"/>
      <c r="AN772" s="136"/>
      <c r="AO772" s="136"/>
    </row>
    <row r="773" spans="1:41" s="125" customFormat="1" x14ac:dyDescent="0.25">
      <c r="A773" s="138"/>
      <c r="B773" s="138"/>
      <c r="C773" s="141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6"/>
      <c r="AN773" s="136"/>
      <c r="AO773" s="136"/>
    </row>
    <row r="774" spans="1:41" s="125" customFormat="1" x14ac:dyDescent="0.25">
      <c r="A774" s="138"/>
      <c r="B774" s="138"/>
      <c r="C774" s="141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6"/>
      <c r="AN774" s="136"/>
      <c r="AO774" s="136"/>
    </row>
    <row r="775" spans="1:41" s="125" customFormat="1" x14ac:dyDescent="0.25">
      <c r="A775" s="138"/>
      <c r="B775" s="138"/>
      <c r="C775" s="141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6"/>
      <c r="AN775" s="136"/>
      <c r="AO775" s="136"/>
    </row>
    <row r="776" spans="1:41" s="125" customFormat="1" x14ac:dyDescent="0.25">
      <c r="A776" s="138"/>
      <c r="B776" s="138"/>
      <c r="C776" s="141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6"/>
      <c r="AN776" s="136"/>
      <c r="AO776" s="136"/>
    </row>
    <row r="777" spans="1:41" s="125" customFormat="1" x14ac:dyDescent="0.25">
      <c r="A777" s="138"/>
      <c r="B777" s="138"/>
      <c r="C777" s="141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6"/>
      <c r="AN777" s="136"/>
      <c r="AO777" s="136"/>
    </row>
    <row r="778" spans="1:41" s="125" customFormat="1" x14ac:dyDescent="0.25">
      <c r="A778" s="138"/>
      <c r="B778" s="138"/>
      <c r="C778" s="141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6"/>
      <c r="AN778" s="136"/>
      <c r="AO778" s="136"/>
    </row>
    <row r="779" spans="1:41" s="125" customFormat="1" x14ac:dyDescent="0.25">
      <c r="A779" s="138"/>
      <c r="B779" s="138"/>
      <c r="C779" s="141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6"/>
      <c r="AN779" s="136"/>
      <c r="AO779" s="136"/>
    </row>
    <row r="780" spans="1:41" s="125" customFormat="1" x14ac:dyDescent="0.25">
      <c r="A780" s="138"/>
      <c r="B780" s="138"/>
      <c r="C780" s="141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6"/>
      <c r="AN780" s="136"/>
      <c r="AO780" s="136"/>
    </row>
    <row r="781" spans="1:41" s="125" customFormat="1" x14ac:dyDescent="0.25">
      <c r="A781" s="138"/>
      <c r="B781" s="138"/>
      <c r="C781" s="141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6"/>
      <c r="AN781" s="136"/>
      <c r="AO781" s="136"/>
    </row>
    <row r="782" spans="1:41" s="125" customFormat="1" x14ac:dyDescent="0.25">
      <c r="A782" s="138"/>
      <c r="B782" s="138"/>
      <c r="C782" s="141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6"/>
      <c r="AN782" s="136"/>
      <c r="AO782" s="136"/>
    </row>
    <row r="783" spans="1:41" s="125" customFormat="1" x14ac:dyDescent="0.25">
      <c r="A783" s="138"/>
      <c r="B783" s="138"/>
      <c r="C783" s="141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6"/>
      <c r="AN783" s="136"/>
      <c r="AO783" s="136"/>
    </row>
    <row r="784" spans="1:41" s="125" customFormat="1" x14ac:dyDescent="0.25">
      <c r="A784" s="138"/>
      <c r="B784" s="138"/>
      <c r="C784" s="141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6"/>
      <c r="AN784" s="136"/>
      <c r="AO784" s="136"/>
    </row>
    <row r="785" spans="1:41" s="125" customFormat="1" x14ac:dyDescent="0.25">
      <c r="A785" s="138"/>
      <c r="B785" s="138"/>
      <c r="C785" s="141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6"/>
      <c r="AN785" s="136"/>
      <c r="AO785" s="136"/>
    </row>
    <row r="786" spans="1:41" s="125" customFormat="1" x14ac:dyDescent="0.25">
      <c r="A786" s="138"/>
      <c r="B786" s="138"/>
      <c r="C786" s="141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6"/>
      <c r="AN786" s="136"/>
      <c r="AO786" s="136"/>
    </row>
    <row r="787" spans="1:41" s="125" customFormat="1" x14ac:dyDescent="0.25">
      <c r="A787" s="138"/>
      <c r="B787" s="138"/>
      <c r="C787" s="141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6"/>
      <c r="AN787" s="136"/>
      <c r="AO787" s="136"/>
    </row>
    <row r="788" spans="1:41" s="125" customFormat="1" x14ac:dyDescent="0.25">
      <c r="A788" s="138"/>
      <c r="B788" s="138"/>
      <c r="C788" s="141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6"/>
      <c r="AN788" s="136"/>
      <c r="AO788" s="136"/>
    </row>
    <row r="789" spans="1:41" s="125" customFormat="1" x14ac:dyDescent="0.25">
      <c r="A789" s="138"/>
      <c r="B789" s="138"/>
      <c r="C789" s="141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6"/>
      <c r="AN789" s="136"/>
      <c r="AO789" s="136"/>
    </row>
    <row r="790" spans="1:41" s="125" customFormat="1" x14ac:dyDescent="0.25">
      <c r="A790" s="138"/>
      <c r="B790" s="138"/>
      <c r="C790" s="141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6"/>
      <c r="AN790" s="136"/>
      <c r="AO790" s="136"/>
    </row>
    <row r="791" spans="1:41" s="125" customFormat="1" x14ac:dyDescent="0.25">
      <c r="A791" s="138"/>
      <c r="B791" s="138"/>
      <c r="C791" s="141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6"/>
      <c r="AN791" s="136"/>
      <c r="AO791" s="136"/>
    </row>
    <row r="792" spans="1:41" s="125" customFormat="1" x14ac:dyDescent="0.25">
      <c r="A792" s="138"/>
      <c r="B792" s="138"/>
      <c r="C792" s="141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6"/>
      <c r="AN792" s="136"/>
      <c r="AO792" s="136"/>
    </row>
    <row r="793" spans="1:41" s="125" customFormat="1" x14ac:dyDescent="0.25">
      <c r="A793" s="138"/>
      <c r="B793" s="138"/>
      <c r="C793" s="141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6"/>
      <c r="AN793" s="136"/>
      <c r="AO793" s="136"/>
    </row>
    <row r="794" spans="1:41" s="125" customFormat="1" x14ac:dyDescent="0.25">
      <c r="A794" s="138"/>
      <c r="B794" s="138"/>
      <c r="C794" s="141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6"/>
      <c r="AN794" s="136"/>
      <c r="AO794" s="136"/>
    </row>
    <row r="795" spans="1:41" s="125" customFormat="1" x14ac:dyDescent="0.25">
      <c r="A795" s="138"/>
      <c r="B795" s="138"/>
      <c r="C795" s="141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6"/>
      <c r="AN795" s="136"/>
      <c r="AO795" s="136"/>
    </row>
    <row r="796" spans="1:41" s="125" customFormat="1" x14ac:dyDescent="0.25">
      <c r="A796" s="138"/>
      <c r="B796" s="138"/>
      <c r="C796" s="141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6"/>
      <c r="AN796" s="136"/>
      <c r="AO796" s="136"/>
    </row>
    <row r="797" spans="1:41" s="125" customFormat="1" x14ac:dyDescent="0.25">
      <c r="A797" s="138"/>
      <c r="B797" s="138"/>
      <c r="C797" s="141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6"/>
      <c r="AN797" s="136"/>
      <c r="AO797" s="136"/>
    </row>
    <row r="798" spans="1:41" s="125" customFormat="1" x14ac:dyDescent="0.25">
      <c r="A798" s="138"/>
      <c r="B798" s="138"/>
      <c r="C798" s="141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6"/>
      <c r="AN798" s="136"/>
      <c r="AO798" s="136"/>
    </row>
    <row r="799" spans="1:41" s="125" customFormat="1" x14ac:dyDescent="0.25">
      <c r="A799" s="138"/>
      <c r="B799" s="138"/>
      <c r="C799" s="141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6"/>
      <c r="AN799" s="136"/>
      <c r="AO799" s="136"/>
    </row>
    <row r="800" spans="1:41" s="125" customFormat="1" x14ac:dyDescent="0.25">
      <c r="A800" s="138"/>
      <c r="B800" s="138"/>
      <c r="C800" s="141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6"/>
      <c r="AN800" s="136"/>
      <c r="AO800" s="136"/>
    </row>
    <row r="801" spans="1:41" s="125" customFormat="1" x14ac:dyDescent="0.25">
      <c r="A801" s="138"/>
      <c r="B801" s="138"/>
      <c r="C801" s="141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6"/>
      <c r="AN801" s="136"/>
      <c r="AO801" s="136"/>
    </row>
    <row r="802" spans="1:41" s="125" customFormat="1" x14ac:dyDescent="0.25">
      <c r="A802" s="138"/>
      <c r="B802" s="138"/>
      <c r="C802" s="141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6"/>
      <c r="AN802" s="136"/>
      <c r="AO802" s="136"/>
    </row>
    <row r="803" spans="1:41" s="125" customFormat="1" x14ac:dyDescent="0.25">
      <c r="A803" s="138"/>
      <c r="B803" s="138"/>
      <c r="C803" s="141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6"/>
      <c r="AN803" s="136"/>
      <c r="AO803" s="136"/>
    </row>
    <row r="804" spans="1:41" s="125" customFormat="1" x14ac:dyDescent="0.25">
      <c r="A804" s="138"/>
      <c r="B804" s="138"/>
      <c r="C804" s="141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6"/>
      <c r="AN804" s="136"/>
      <c r="AO804" s="136"/>
    </row>
    <row r="805" spans="1:41" s="125" customFormat="1" x14ac:dyDescent="0.25">
      <c r="A805" s="138"/>
      <c r="B805" s="138"/>
      <c r="C805" s="141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6"/>
      <c r="AN805" s="136"/>
      <c r="AO805" s="136"/>
    </row>
    <row r="806" spans="1:41" s="125" customFormat="1" x14ac:dyDescent="0.25">
      <c r="A806" s="138"/>
      <c r="B806" s="138"/>
      <c r="C806" s="141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6"/>
      <c r="AN806" s="136"/>
      <c r="AO806" s="136"/>
    </row>
    <row r="807" spans="1:41" s="125" customFormat="1" x14ac:dyDescent="0.25">
      <c r="A807" s="138"/>
      <c r="B807" s="138"/>
      <c r="C807" s="141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6"/>
      <c r="AN807" s="136"/>
      <c r="AO807" s="136"/>
    </row>
    <row r="808" spans="1:41" s="125" customFormat="1" x14ac:dyDescent="0.25">
      <c r="A808" s="138"/>
      <c r="B808" s="138"/>
      <c r="C808" s="141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6"/>
      <c r="AN808" s="136"/>
      <c r="AO808" s="136"/>
    </row>
    <row r="809" spans="1:41" s="125" customFormat="1" x14ac:dyDescent="0.25">
      <c r="A809" s="138"/>
      <c r="B809" s="138"/>
      <c r="C809" s="141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6"/>
      <c r="AN809" s="136"/>
      <c r="AO809" s="136"/>
    </row>
    <row r="810" spans="1:41" s="125" customFormat="1" x14ac:dyDescent="0.25">
      <c r="A810" s="138"/>
      <c r="B810" s="138"/>
      <c r="C810" s="141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6"/>
      <c r="AN810" s="136"/>
      <c r="AO810" s="136"/>
    </row>
    <row r="811" spans="1:41" s="125" customFormat="1" x14ac:dyDescent="0.25">
      <c r="A811" s="138"/>
      <c r="B811" s="138"/>
      <c r="C811" s="141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6"/>
      <c r="AN811" s="136"/>
      <c r="AO811" s="136"/>
    </row>
    <row r="812" spans="1:41" s="125" customFormat="1" x14ac:dyDescent="0.25">
      <c r="A812" s="138"/>
      <c r="B812" s="138"/>
      <c r="C812" s="141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6"/>
      <c r="AN812" s="136"/>
      <c r="AO812" s="136"/>
    </row>
    <row r="813" spans="1:41" s="125" customFormat="1" x14ac:dyDescent="0.25">
      <c r="A813" s="138"/>
      <c r="B813" s="138"/>
      <c r="C813" s="141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6"/>
      <c r="AN813" s="136"/>
      <c r="AO813" s="136"/>
    </row>
    <row r="814" spans="1:41" s="125" customFormat="1" x14ac:dyDescent="0.25">
      <c r="A814" s="138"/>
      <c r="B814" s="138"/>
      <c r="C814" s="141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6"/>
      <c r="AN814" s="136"/>
      <c r="AO814" s="136"/>
    </row>
    <row r="815" spans="1:41" s="125" customFormat="1" x14ac:dyDescent="0.25">
      <c r="A815" s="138"/>
      <c r="B815" s="138"/>
      <c r="C815" s="141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6"/>
      <c r="AN815" s="136"/>
      <c r="AO815" s="136"/>
    </row>
    <row r="816" spans="1:41" s="125" customFormat="1" x14ac:dyDescent="0.25">
      <c r="A816" s="138"/>
      <c r="B816" s="138"/>
      <c r="C816" s="141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6"/>
      <c r="AN816" s="136"/>
      <c r="AO816" s="136"/>
    </row>
    <row r="817" spans="1:41" s="125" customFormat="1" x14ac:dyDescent="0.25">
      <c r="A817" s="138"/>
      <c r="B817" s="138"/>
      <c r="C817" s="141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6"/>
      <c r="AN817" s="136"/>
      <c r="AO817" s="136"/>
    </row>
    <row r="818" spans="1:41" s="125" customFormat="1" x14ac:dyDescent="0.25">
      <c r="A818" s="138"/>
      <c r="B818" s="138"/>
      <c r="C818" s="141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6"/>
      <c r="AN818" s="136"/>
      <c r="AO818" s="136"/>
    </row>
    <row r="819" spans="1:41" s="125" customFormat="1" x14ac:dyDescent="0.25">
      <c r="A819" s="138"/>
      <c r="B819" s="138"/>
      <c r="C819" s="141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6"/>
      <c r="AN819" s="136"/>
      <c r="AO819" s="136"/>
    </row>
    <row r="820" spans="1:41" s="125" customFormat="1" x14ac:dyDescent="0.25">
      <c r="A820" s="138"/>
      <c r="B820" s="138"/>
      <c r="C820" s="141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6"/>
      <c r="AN820" s="136"/>
      <c r="AO820" s="136"/>
    </row>
    <row r="821" spans="1:41" s="125" customFormat="1" x14ac:dyDescent="0.25">
      <c r="A821" s="138"/>
      <c r="B821" s="138"/>
      <c r="C821" s="141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6"/>
      <c r="AN821" s="136"/>
      <c r="AO821" s="136"/>
    </row>
    <row r="822" spans="1:41" s="125" customFormat="1" x14ac:dyDescent="0.25">
      <c r="A822" s="138"/>
      <c r="B822" s="138"/>
      <c r="C822" s="141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6"/>
      <c r="AN822" s="136"/>
      <c r="AO822" s="136"/>
    </row>
    <row r="823" spans="1:41" s="125" customFormat="1" x14ac:dyDescent="0.25">
      <c r="A823" s="138"/>
      <c r="B823" s="138"/>
      <c r="C823" s="141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6"/>
      <c r="AN823" s="136"/>
      <c r="AO823" s="136"/>
    </row>
    <row r="824" spans="1:41" s="125" customFormat="1" x14ac:dyDescent="0.25">
      <c r="A824" s="138"/>
      <c r="B824" s="138"/>
      <c r="C824" s="141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6"/>
      <c r="AN824" s="136"/>
      <c r="AO824" s="136"/>
    </row>
    <row r="825" spans="1:41" s="125" customFormat="1" x14ac:dyDescent="0.25">
      <c r="A825" s="138"/>
      <c r="B825" s="138"/>
      <c r="C825" s="141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6"/>
      <c r="AN825" s="136"/>
      <c r="AO825" s="136"/>
    </row>
    <row r="826" spans="1:41" s="125" customFormat="1" x14ac:dyDescent="0.25">
      <c r="A826" s="138"/>
      <c r="B826" s="138"/>
      <c r="C826" s="141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6"/>
      <c r="AN826" s="136"/>
      <c r="AO826" s="136"/>
    </row>
    <row r="827" spans="1:41" s="125" customFormat="1" x14ac:dyDescent="0.25">
      <c r="A827" s="138"/>
      <c r="B827" s="138"/>
      <c r="C827" s="141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6"/>
      <c r="AN827" s="136"/>
      <c r="AO827" s="136"/>
    </row>
    <row r="828" spans="1:41" s="125" customFormat="1" x14ac:dyDescent="0.25">
      <c r="A828" s="138"/>
      <c r="B828" s="138"/>
      <c r="C828" s="141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6"/>
      <c r="AN828" s="136"/>
      <c r="AO828" s="136"/>
    </row>
    <row r="829" spans="1:41" s="125" customFormat="1" x14ac:dyDescent="0.25">
      <c r="A829" s="138"/>
      <c r="B829" s="138"/>
      <c r="C829" s="141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6"/>
      <c r="AN829" s="136"/>
      <c r="AO829" s="136"/>
    </row>
    <row r="830" spans="1:41" s="125" customFormat="1" x14ac:dyDescent="0.25">
      <c r="A830" s="138"/>
      <c r="B830" s="138"/>
      <c r="C830" s="141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6"/>
      <c r="AN830" s="136"/>
      <c r="AO830" s="136"/>
    </row>
    <row r="831" spans="1:41" s="125" customFormat="1" x14ac:dyDescent="0.25">
      <c r="A831" s="138"/>
      <c r="B831" s="138"/>
      <c r="C831" s="141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6"/>
      <c r="AN831" s="136"/>
      <c r="AO831" s="136"/>
    </row>
    <row r="832" spans="1:41" s="125" customFormat="1" x14ac:dyDescent="0.25">
      <c r="A832" s="138"/>
      <c r="B832" s="138"/>
      <c r="C832" s="141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6"/>
      <c r="AN832" s="136"/>
      <c r="AO832" s="136"/>
    </row>
    <row r="833" spans="1:41" s="125" customFormat="1" x14ac:dyDescent="0.25">
      <c r="A833" s="138"/>
      <c r="B833" s="138"/>
      <c r="C833" s="141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6"/>
      <c r="AN833" s="136"/>
      <c r="AO833" s="136"/>
    </row>
    <row r="834" spans="1:41" s="125" customFormat="1" x14ac:dyDescent="0.25">
      <c r="A834" s="138"/>
      <c r="B834" s="138"/>
      <c r="C834" s="141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6"/>
      <c r="AN834" s="136"/>
      <c r="AO834" s="136"/>
    </row>
    <row r="835" spans="1:41" s="125" customFormat="1" x14ac:dyDescent="0.25">
      <c r="A835" s="138"/>
      <c r="B835" s="138"/>
      <c r="C835" s="141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6"/>
      <c r="AN835" s="136"/>
      <c r="AO835" s="136"/>
    </row>
    <row r="836" spans="1:41" s="125" customFormat="1" x14ac:dyDescent="0.25">
      <c r="A836" s="138"/>
      <c r="B836" s="138"/>
      <c r="C836" s="141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6"/>
      <c r="AN836" s="136"/>
      <c r="AO836" s="136"/>
    </row>
    <row r="837" spans="1:41" s="125" customFormat="1" x14ac:dyDescent="0.25">
      <c r="A837" s="138"/>
      <c r="B837" s="138"/>
      <c r="C837" s="141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6"/>
      <c r="AN837" s="136"/>
      <c r="AO837" s="136"/>
    </row>
    <row r="838" spans="1:41" s="125" customFormat="1" x14ac:dyDescent="0.25">
      <c r="A838" s="138"/>
      <c r="B838" s="138"/>
      <c r="C838" s="141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6"/>
      <c r="AN838" s="136"/>
      <c r="AO838" s="136"/>
    </row>
    <row r="839" spans="1:41" s="125" customFormat="1" x14ac:dyDescent="0.25">
      <c r="A839" s="138"/>
      <c r="B839" s="138"/>
      <c r="C839" s="141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6"/>
      <c r="AN839" s="136"/>
      <c r="AO839" s="136"/>
    </row>
    <row r="840" spans="1:41" s="125" customFormat="1" x14ac:dyDescent="0.25">
      <c r="A840" s="138"/>
      <c r="B840" s="138"/>
      <c r="C840" s="141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6"/>
      <c r="AN840" s="136"/>
      <c r="AO840" s="136"/>
    </row>
    <row r="841" spans="1:41" s="125" customFormat="1" x14ac:dyDescent="0.25">
      <c r="A841" s="138"/>
      <c r="B841" s="138"/>
      <c r="C841" s="141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6"/>
      <c r="AN841" s="136"/>
      <c r="AO841" s="136"/>
    </row>
    <row r="842" spans="1:41" s="125" customFormat="1" x14ac:dyDescent="0.25">
      <c r="A842" s="138"/>
      <c r="B842" s="138"/>
      <c r="C842" s="141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6"/>
      <c r="AN842" s="136"/>
      <c r="AO842" s="136"/>
    </row>
    <row r="843" spans="1:41" s="125" customFormat="1" x14ac:dyDescent="0.25">
      <c r="A843" s="138"/>
      <c r="B843" s="138"/>
      <c r="C843" s="141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6"/>
      <c r="AN843" s="136"/>
      <c r="AO843" s="136"/>
    </row>
    <row r="844" spans="1:41" s="125" customFormat="1" x14ac:dyDescent="0.25">
      <c r="A844" s="138"/>
      <c r="B844" s="138"/>
      <c r="C844" s="141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6"/>
      <c r="AN844" s="136"/>
      <c r="AO844" s="136"/>
    </row>
    <row r="845" spans="1:41" s="125" customFormat="1" x14ac:dyDescent="0.25">
      <c r="A845" s="138"/>
      <c r="B845" s="138"/>
      <c r="C845" s="141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6"/>
      <c r="AN845" s="136"/>
      <c r="AO845" s="136"/>
    </row>
    <row r="846" spans="1:41" s="125" customFormat="1" x14ac:dyDescent="0.25">
      <c r="A846" s="138"/>
      <c r="B846" s="138"/>
      <c r="C846" s="141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6"/>
      <c r="AN846" s="136"/>
      <c r="AO846" s="136"/>
    </row>
    <row r="847" spans="1:41" s="125" customFormat="1" x14ac:dyDescent="0.25">
      <c r="A847" s="138"/>
      <c r="B847" s="138"/>
      <c r="C847" s="141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6"/>
      <c r="AN847" s="136"/>
      <c r="AO847" s="136"/>
    </row>
    <row r="848" spans="1:41" s="125" customFormat="1" x14ac:dyDescent="0.25">
      <c r="A848" s="138"/>
      <c r="B848" s="138"/>
      <c r="C848" s="141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6"/>
      <c r="AN848" s="136"/>
      <c r="AO848" s="136"/>
    </row>
    <row r="849" spans="1:41" s="125" customFormat="1" x14ac:dyDescent="0.25">
      <c r="A849" s="138"/>
      <c r="B849" s="138"/>
      <c r="C849" s="141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6"/>
      <c r="AN849" s="136"/>
      <c r="AO849" s="136"/>
    </row>
    <row r="850" spans="1:41" s="125" customFormat="1" x14ac:dyDescent="0.25">
      <c r="A850" s="138"/>
      <c r="B850" s="138"/>
      <c r="C850" s="141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6"/>
      <c r="AN850" s="136"/>
      <c r="AO850" s="136"/>
    </row>
    <row r="851" spans="1:41" s="125" customFormat="1" x14ac:dyDescent="0.25">
      <c r="A851" s="138"/>
      <c r="B851" s="138"/>
      <c r="C851" s="141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6"/>
      <c r="AN851" s="136"/>
      <c r="AO851" s="136"/>
    </row>
    <row r="852" spans="1:41" s="125" customFormat="1" x14ac:dyDescent="0.25">
      <c r="A852" s="138"/>
      <c r="B852" s="138"/>
      <c r="C852" s="141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6"/>
      <c r="AN852" s="136"/>
      <c r="AO852" s="136"/>
    </row>
    <row r="853" spans="1:41" s="125" customFormat="1" x14ac:dyDescent="0.25">
      <c r="A853" s="138"/>
      <c r="B853" s="138"/>
      <c r="C853" s="141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6"/>
      <c r="AN853" s="136"/>
      <c r="AO853" s="136"/>
    </row>
    <row r="854" spans="1:41" s="125" customFormat="1" x14ac:dyDescent="0.25">
      <c r="A854" s="138"/>
      <c r="B854" s="138"/>
      <c r="C854" s="141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6"/>
      <c r="AN854" s="136"/>
      <c r="AO854" s="136"/>
    </row>
    <row r="855" spans="1:41" s="125" customFormat="1" x14ac:dyDescent="0.25">
      <c r="A855" s="138"/>
      <c r="B855" s="138"/>
      <c r="C855" s="141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6"/>
      <c r="AN855" s="136"/>
      <c r="AO855" s="136"/>
    </row>
    <row r="856" spans="1:41" s="125" customFormat="1" x14ac:dyDescent="0.25">
      <c r="A856" s="138"/>
      <c r="B856" s="138"/>
      <c r="C856" s="141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6"/>
      <c r="AN856" s="136"/>
      <c r="AO856" s="136"/>
    </row>
    <row r="857" spans="1:41" s="125" customFormat="1" x14ac:dyDescent="0.25">
      <c r="A857" s="138"/>
      <c r="B857" s="138"/>
      <c r="C857" s="141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6"/>
      <c r="AN857" s="136"/>
      <c r="AO857" s="136"/>
    </row>
    <row r="858" spans="1:41" s="125" customFormat="1" x14ac:dyDescent="0.25">
      <c r="A858" s="138"/>
      <c r="B858" s="138"/>
      <c r="C858" s="141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6"/>
      <c r="AN858" s="136"/>
      <c r="AO858" s="136"/>
    </row>
    <row r="859" spans="1:41" s="125" customFormat="1" x14ac:dyDescent="0.25">
      <c r="A859" s="138"/>
      <c r="B859" s="138"/>
      <c r="C859" s="141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6"/>
      <c r="AN859" s="136"/>
      <c r="AO859" s="136"/>
    </row>
    <row r="860" spans="1:41" s="125" customFormat="1" x14ac:dyDescent="0.25">
      <c r="A860" s="138"/>
      <c r="B860" s="138"/>
      <c r="C860" s="141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6"/>
      <c r="AN860" s="136"/>
      <c r="AO860" s="136"/>
    </row>
    <row r="861" spans="1:41" s="125" customFormat="1" x14ac:dyDescent="0.25">
      <c r="A861" s="138"/>
      <c r="B861" s="138"/>
      <c r="C861" s="141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6"/>
      <c r="AN861" s="136"/>
      <c r="AO861" s="136"/>
    </row>
    <row r="862" spans="1:41" s="125" customFormat="1" x14ac:dyDescent="0.25">
      <c r="A862" s="138"/>
      <c r="B862" s="138"/>
      <c r="C862" s="141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6"/>
      <c r="AN862" s="136"/>
      <c r="AO862" s="136"/>
    </row>
    <row r="863" spans="1:41" s="125" customFormat="1" x14ac:dyDescent="0.25">
      <c r="A863" s="138"/>
      <c r="B863" s="138"/>
      <c r="C863" s="141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6"/>
      <c r="AN863" s="136"/>
      <c r="AO863" s="136"/>
    </row>
    <row r="864" spans="1:41" s="125" customFormat="1" x14ac:dyDescent="0.25">
      <c r="A864" s="138"/>
      <c r="B864" s="138"/>
      <c r="C864" s="141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6"/>
      <c r="AN864" s="136"/>
      <c r="AO864" s="136"/>
    </row>
    <row r="865" spans="1:41" s="125" customFormat="1" x14ac:dyDescent="0.25">
      <c r="A865" s="138"/>
      <c r="B865" s="138"/>
      <c r="C865" s="141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6"/>
      <c r="AN865" s="136"/>
      <c r="AO865" s="136"/>
    </row>
    <row r="866" spans="1:41" s="125" customFormat="1" x14ac:dyDescent="0.25">
      <c r="A866" s="138"/>
      <c r="B866" s="138"/>
      <c r="C866" s="141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6"/>
      <c r="AN866" s="136"/>
      <c r="AO866" s="136"/>
    </row>
    <row r="867" spans="1:41" s="125" customFormat="1" x14ac:dyDescent="0.25">
      <c r="A867" s="138"/>
      <c r="B867" s="138"/>
      <c r="C867" s="141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6"/>
      <c r="AN867" s="136"/>
      <c r="AO867" s="136"/>
    </row>
    <row r="868" spans="1:41" s="125" customFormat="1" x14ac:dyDescent="0.25">
      <c r="A868" s="138"/>
      <c r="B868" s="138"/>
      <c r="C868" s="141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6"/>
      <c r="AN868" s="136"/>
      <c r="AO868" s="136"/>
    </row>
    <row r="869" spans="1:41" s="125" customFormat="1" x14ac:dyDescent="0.25">
      <c r="A869" s="138"/>
      <c r="B869" s="138"/>
      <c r="C869" s="141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6"/>
      <c r="AN869" s="136"/>
      <c r="AO869" s="136"/>
    </row>
    <row r="870" spans="1:41" s="125" customFormat="1" x14ac:dyDescent="0.25">
      <c r="A870" s="138"/>
      <c r="B870" s="138"/>
      <c r="C870" s="141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6"/>
      <c r="AN870" s="136"/>
      <c r="AO870" s="136"/>
    </row>
    <row r="871" spans="1:41" s="125" customFormat="1" x14ac:dyDescent="0.25">
      <c r="A871" s="138"/>
      <c r="B871" s="138"/>
      <c r="C871" s="141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6"/>
      <c r="AN871" s="136"/>
      <c r="AO871" s="136"/>
    </row>
    <row r="872" spans="1:41" s="125" customFormat="1" x14ac:dyDescent="0.25">
      <c r="A872" s="138"/>
      <c r="B872" s="138"/>
      <c r="C872" s="141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6"/>
      <c r="AN872" s="136"/>
      <c r="AO872" s="136"/>
    </row>
    <row r="873" spans="1:41" s="125" customFormat="1" x14ac:dyDescent="0.25">
      <c r="A873" s="138"/>
      <c r="B873" s="138"/>
      <c r="C873" s="141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6"/>
      <c r="AN873" s="136"/>
      <c r="AO873" s="136"/>
    </row>
    <row r="874" spans="1:41" s="125" customFormat="1" x14ac:dyDescent="0.25">
      <c r="A874" s="138"/>
      <c r="B874" s="138"/>
      <c r="C874" s="141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6"/>
      <c r="AN874" s="136"/>
      <c r="AO874" s="136"/>
    </row>
    <row r="875" spans="1:41" s="125" customFormat="1" x14ac:dyDescent="0.25">
      <c r="A875" s="138"/>
      <c r="B875" s="138"/>
      <c r="C875" s="141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6"/>
      <c r="AN875" s="136"/>
      <c r="AO875" s="136"/>
    </row>
    <row r="876" spans="1:41" s="125" customFormat="1" x14ac:dyDescent="0.25">
      <c r="A876" s="138"/>
      <c r="B876" s="138"/>
      <c r="C876" s="141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6"/>
      <c r="AN876" s="136"/>
      <c r="AO876" s="136"/>
    </row>
    <row r="877" spans="1:41" s="125" customFormat="1" x14ac:dyDescent="0.25">
      <c r="A877" s="138"/>
      <c r="B877" s="138"/>
      <c r="C877" s="141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6"/>
      <c r="AN877" s="136"/>
      <c r="AO877" s="136"/>
    </row>
    <row r="878" spans="1:41" s="125" customFormat="1" x14ac:dyDescent="0.25">
      <c r="A878" s="138"/>
      <c r="B878" s="138"/>
      <c r="C878" s="141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6"/>
      <c r="AN878" s="136"/>
      <c r="AO878" s="136"/>
    </row>
    <row r="879" spans="1:41" s="125" customFormat="1" x14ac:dyDescent="0.25">
      <c r="A879" s="138"/>
      <c r="B879" s="138"/>
      <c r="C879" s="141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6"/>
      <c r="AN879" s="136"/>
      <c r="AO879" s="136"/>
    </row>
    <row r="880" spans="1:41" s="125" customFormat="1" x14ac:dyDescent="0.25">
      <c r="A880" s="138"/>
      <c r="B880" s="138"/>
      <c r="C880" s="141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6"/>
      <c r="AN880" s="136"/>
      <c r="AO880" s="136"/>
    </row>
    <row r="881" spans="1:41" s="125" customFormat="1" x14ac:dyDescent="0.25">
      <c r="A881" s="138"/>
      <c r="B881" s="138"/>
      <c r="C881" s="141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6"/>
      <c r="AN881" s="136"/>
      <c r="AO881" s="136"/>
    </row>
    <row r="882" spans="1:41" s="125" customFormat="1" x14ac:dyDescent="0.25">
      <c r="A882" s="138"/>
      <c r="B882" s="138"/>
      <c r="C882" s="141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6"/>
      <c r="AN882" s="136"/>
      <c r="AO882" s="136"/>
    </row>
    <row r="883" spans="1:41" s="125" customFormat="1" x14ac:dyDescent="0.25">
      <c r="A883" s="138"/>
      <c r="B883" s="138"/>
      <c r="C883" s="141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6"/>
      <c r="AN883" s="136"/>
      <c r="AO883" s="136"/>
    </row>
    <row r="884" spans="1:41" s="125" customFormat="1" x14ac:dyDescent="0.25">
      <c r="A884" s="138"/>
      <c r="B884" s="138"/>
      <c r="C884" s="141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6"/>
      <c r="AN884" s="136"/>
      <c r="AO884" s="136"/>
    </row>
    <row r="885" spans="1:41" s="125" customFormat="1" x14ac:dyDescent="0.25">
      <c r="A885" s="138"/>
      <c r="B885" s="138"/>
      <c r="C885" s="141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6"/>
      <c r="AN885" s="136"/>
      <c r="AO885" s="136"/>
    </row>
    <row r="886" spans="1:41" s="125" customFormat="1" x14ac:dyDescent="0.25">
      <c r="A886" s="138"/>
      <c r="B886" s="138"/>
      <c r="C886" s="141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6"/>
      <c r="AN886" s="136"/>
      <c r="AO886" s="136"/>
    </row>
    <row r="887" spans="1:41" s="125" customFormat="1" x14ac:dyDescent="0.25">
      <c r="A887" s="138"/>
      <c r="B887" s="138"/>
      <c r="C887" s="141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6"/>
      <c r="AN887" s="136"/>
      <c r="AO887" s="136"/>
    </row>
    <row r="888" spans="1:41" s="125" customFormat="1" x14ac:dyDescent="0.25">
      <c r="A888" s="138"/>
      <c r="B888" s="138"/>
      <c r="C888" s="141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6"/>
      <c r="AN888" s="136"/>
      <c r="AO888" s="136"/>
    </row>
    <row r="889" spans="1:41" s="125" customFormat="1" x14ac:dyDescent="0.25">
      <c r="A889" s="138"/>
      <c r="B889" s="138"/>
      <c r="C889" s="141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6"/>
      <c r="AN889" s="136"/>
      <c r="AO889" s="136"/>
    </row>
    <row r="890" spans="1:41" s="125" customFormat="1" x14ac:dyDescent="0.25">
      <c r="A890" s="138"/>
      <c r="B890" s="138"/>
      <c r="C890" s="141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6"/>
      <c r="AN890" s="136"/>
      <c r="AO890" s="136"/>
    </row>
    <row r="891" spans="1:41" s="125" customFormat="1" x14ac:dyDescent="0.25">
      <c r="A891" s="138"/>
      <c r="B891" s="138"/>
      <c r="C891" s="141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6"/>
      <c r="AN891" s="136"/>
      <c r="AO891" s="136"/>
    </row>
    <row r="892" spans="1:41" s="125" customFormat="1" x14ac:dyDescent="0.25">
      <c r="A892" s="138"/>
      <c r="B892" s="138"/>
      <c r="C892" s="141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6"/>
      <c r="AN892" s="136"/>
      <c r="AO892" s="136"/>
    </row>
    <row r="893" spans="1:41" s="125" customFormat="1" x14ac:dyDescent="0.25">
      <c r="A893" s="138"/>
      <c r="B893" s="138"/>
      <c r="C893" s="141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6"/>
      <c r="AN893" s="136"/>
      <c r="AO893" s="136"/>
    </row>
    <row r="894" spans="1:41" s="125" customFormat="1" x14ac:dyDescent="0.25">
      <c r="A894" s="138"/>
      <c r="B894" s="138"/>
      <c r="C894" s="141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6"/>
      <c r="AN894" s="136"/>
      <c r="AO894" s="136"/>
    </row>
    <row r="895" spans="1:41" s="125" customFormat="1" x14ac:dyDescent="0.25">
      <c r="A895" s="138"/>
      <c r="B895" s="138"/>
      <c r="C895" s="141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6"/>
      <c r="AN895" s="136"/>
      <c r="AO895" s="136"/>
    </row>
    <row r="896" spans="1:41" s="125" customFormat="1" x14ac:dyDescent="0.25">
      <c r="A896" s="138"/>
      <c r="B896" s="138"/>
      <c r="C896" s="141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6"/>
      <c r="AN896" s="136"/>
      <c r="AO896" s="136"/>
    </row>
    <row r="897" spans="1:41" s="125" customFormat="1" x14ac:dyDescent="0.25">
      <c r="A897" s="138"/>
      <c r="B897" s="138"/>
      <c r="C897" s="141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6"/>
      <c r="AN897" s="136"/>
      <c r="AO897" s="136"/>
    </row>
    <row r="898" spans="1:41" s="125" customFormat="1" x14ac:dyDescent="0.25">
      <c r="A898" s="138"/>
      <c r="B898" s="138"/>
      <c r="C898" s="141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6"/>
      <c r="AN898" s="136"/>
      <c r="AO898" s="136"/>
    </row>
    <row r="899" spans="1:41" s="125" customFormat="1" x14ac:dyDescent="0.25">
      <c r="A899" s="138"/>
      <c r="B899" s="138"/>
      <c r="C899" s="141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6"/>
      <c r="AN899" s="136"/>
      <c r="AO899" s="136"/>
    </row>
    <row r="900" spans="1:41" s="125" customFormat="1" x14ac:dyDescent="0.25">
      <c r="A900" s="138"/>
      <c r="B900" s="138"/>
      <c r="C900" s="141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6"/>
      <c r="AN900" s="136"/>
      <c r="AO900" s="136"/>
    </row>
    <row r="901" spans="1:41" s="125" customFormat="1" x14ac:dyDescent="0.25">
      <c r="A901" s="138"/>
      <c r="B901" s="138"/>
      <c r="C901" s="141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6"/>
      <c r="AN901" s="136"/>
      <c r="AO901" s="136"/>
    </row>
    <row r="902" spans="1:41" s="125" customFormat="1" x14ac:dyDescent="0.25">
      <c r="A902" s="138"/>
      <c r="B902" s="138"/>
      <c r="C902" s="141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6"/>
      <c r="AN902" s="136"/>
      <c r="AO902" s="136"/>
    </row>
    <row r="903" spans="1:41" s="125" customFormat="1" x14ac:dyDescent="0.25">
      <c r="A903" s="138"/>
      <c r="B903" s="138"/>
      <c r="C903" s="141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6"/>
      <c r="AN903" s="136"/>
      <c r="AO903" s="136"/>
    </row>
    <row r="904" spans="1:41" s="125" customFormat="1" x14ac:dyDescent="0.25">
      <c r="A904" s="138"/>
      <c r="B904" s="138"/>
      <c r="C904" s="141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6"/>
      <c r="AN904" s="136"/>
      <c r="AO904" s="136"/>
    </row>
    <row r="905" spans="1:41" s="125" customFormat="1" x14ac:dyDescent="0.25">
      <c r="A905" s="138"/>
      <c r="B905" s="138"/>
      <c r="C905" s="141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6"/>
      <c r="AN905" s="136"/>
      <c r="AO905" s="136"/>
    </row>
    <row r="906" spans="1:41" s="125" customFormat="1" x14ac:dyDescent="0.25">
      <c r="A906" s="138"/>
      <c r="B906" s="138"/>
      <c r="C906" s="141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6"/>
      <c r="AN906" s="136"/>
      <c r="AO906" s="136"/>
    </row>
    <row r="907" spans="1:41" s="125" customFormat="1" x14ac:dyDescent="0.25">
      <c r="A907" s="138"/>
      <c r="B907" s="138"/>
      <c r="C907" s="141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6"/>
      <c r="AN907" s="136"/>
      <c r="AO907" s="136"/>
    </row>
    <row r="908" spans="1:41" s="125" customFormat="1" x14ac:dyDescent="0.25">
      <c r="A908" s="138"/>
      <c r="B908" s="138"/>
      <c r="C908" s="141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6"/>
      <c r="AN908" s="136"/>
      <c r="AO908" s="136"/>
    </row>
    <row r="909" spans="1:41" s="125" customFormat="1" x14ac:dyDescent="0.25">
      <c r="A909" s="138"/>
      <c r="B909" s="138"/>
      <c r="C909" s="141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6"/>
      <c r="AN909" s="136"/>
      <c r="AO909" s="136"/>
    </row>
    <row r="910" spans="1:41" s="125" customFormat="1" x14ac:dyDescent="0.25">
      <c r="A910" s="138"/>
      <c r="B910" s="138"/>
      <c r="C910" s="141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6"/>
      <c r="AN910" s="136"/>
      <c r="AO910" s="136"/>
    </row>
    <row r="911" spans="1:41" s="125" customFormat="1" x14ac:dyDescent="0.25">
      <c r="A911" s="138"/>
      <c r="B911" s="138"/>
      <c r="C911" s="141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6"/>
      <c r="AN911" s="136"/>
      <c r="AO911" s="136"/>
    </row>
    <row r="912" spans="1:41" s="125" customFormat="1" x14ac:dyDescent="0.25">
      <c r="A912" s="138"/>
      <c r="B912" s="138"/>
      <c r="C912" s="141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6"/>
      <c r="AN912" s="136"/>
      <c r="AO912" s="136"/>
    </row>
    <row r="913" spans="1:41" s="125" customFormat="1" x14ac:dyDescent="0.25">
      <c r="A913" s="138"/>
      <c r="B913" s="138"/>
      <c r="C913" s="141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6"/>
      <c r="AN913" s="136"/>
      <c r="AO913" s="136"/>
    </row>
    <row r="914" spans="1:41" s="125" customFormat="1" x14ac:dyDescent="0.25">
      <c r="A914" s="138"/>
      <c r="B914" s="138"/>
      <c r="C914" s="141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6"/>
      <c r="AN914" s="136"/>
      <c r="AO914" s="136"/>
    </row>
    <row r="915" spans="1:41" s="125" customFormat="1" x14ac:dyDescent="0.25">
      <c r="A915" s="138"/>
      <c r="B915" s="138"/>
      <c r="C915" s="141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6"/>
      <c r="AN915" s="136"/>
      <c r="AO915" s="136"/>
    </row>
    <row r="916" spans="1:41" s="125" customFormat="1" x14ac:dyDescent="0.25">
      <c r="A916" s="138"/>
      <c r="B916" s="138"/>
      <c r="C916" s="141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6"/>
      <c r="AN916" s="136"/>
      <c r="AO916" s="136"/>
    </row>
    <row r="917" spans="1:41" s="125" customFormat="1" x14ac:dyDescent="0.25">
      <c r="A917" s="138"/>
      <c r="B917" s="138"/>
      <c r="C917" s="141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6"/>
      <c r="AN917" s="136"/>
      <c r="AO917" s="136"/>
    </row>
    <row r="918" spans="1:41" s="125" customFormat="1" x14ac:dyDescent="0.25">
      <c r="A918" s="138"/>
      <c r="B918" s="138"/>
      <c r="C918" s="141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6"/>
      <c r="AN918" s="136"/>
      <c r="AO918" s="136"/>
    </row>
    <row r="919" spans="1:41" s="125" customFormat="1" x14ac:dyDescent="0.25">
      <c r="A919" s="138"/>
      <c r="B919" s="138"/>
      <c r="C919" s="141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6"/>
      <c r="AN919" s="136"/>
      <c r="AO919" s="136"/>
    </row>
    <row r="920" spans="1:41" s="125" customFormat="1" x14ac:dyDescent="0.25">
      <c r="A920" s="138"/>
      <c r="B920" s="138"/>
      <c r="C920" s="141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6"/>
      <c r="AN920" s="136"/>
      <c r="AO920" s="136"/>
    </row>
    <row r="921" spans="1:41" s="125" customFormat="1" x14ac:dyDescent="0.25">
      <c r="A921" s="138"/>
      <c r="B921" s="138"/>
      <c r="C921" s="141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6"/>
      <c r="AN921" s="136"/>
      <c r="AO921" s="136"/>
    </row>
    <row r="922" spans="1:41" s="125" customFormat="1" x14ac:dyDescent="0.25">
      <c r="A922" s="138"/>
      <c r="B922" s="138"/>
      <c r="C922" s="141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6"/>
      <c r="AN922" s="136"/>
      <c r="AO922" s="136"/>
    </row>
    <row r="923" spans="1:41" s="125" customFormat="1" x14ac:dyDescent="0.25">
      <c r="A923" s="138"/>
      <c r="B923" s="138"/>
      <c r="C923" s="141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6"/>
      <c r="AN923" s="136"/>
      <c r="AO923" s="136"/>
    </row>
    <row r="924" spans="1:41" s="125" customFormat="1" x14ac:dyDescent="0.25">
      <c r="A924" s="138"/>
      <c r="B924" s="138"/>
      <c r="C924" s="141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6"/>
      <c r="AN924" s="136"/>
      <c r="AO924" s="136"/>
    </row>
    <row r="925" spans="1:41" s="125" customFormat="1" x14ac:dyDescent="0.25">
      <c r="A925" s="138"/>
      <c r="B925" s="138"/>
      <c r="C925" s="141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6"/>
      <c r="AN925" s="136"/>
      <c r="AO925" s="136"/>
    </row>
    <row r="926" spans="1:41" s="125" customFormat="1" x14ac:dyDescent="0.25">
      <c r="A926" s="138"/>
      <c r="B926" s="138"/>
      <c r="C926" s="141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6"/>
      <c r="AN926" s="136"/>
      <c r="AO926" s="136"/>
    </row>
    <row r="927" spans="1:41" s="125" customFormat="1" x14ac:dyDescent="0.25">
      <c r="A927" s="138"/>
      <c r="B927" s="138"/>
      <c r="C927" s="141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6"/>
      <c r="AN927" s="136"/>
      <c r="AO927" s="136"/>
    </row>
    <row r="928" spans="1:41" s="125" customFormat="1" x14ac:dyDescent="0.25">
      <c r="A928" s="138"/>
      <c r="B928" s="138"/>
      <c r="C928" s="141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6"/>
      <c r="AN928" s="136"/>
      <c r="AO928" s="136"/>
    </row>
    <row r="929" spans="1:41" s="125" customFormat="1" x14ac:dyDescent="0.25">
      <c r="A929" s="138"/>
      <c r="B929" s="138"/>
      <c r="C929" s="141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6"/>
      <c r="AN929" s="136"/>
      <c r="AO929" s="136"/>
    </row>
    <row r="930" spans="1:41" s="125" customFormat="1" x14ac:dyDescent="0.25">
      <c r="A930" s="138"/>
      <c r="B930" s="138"/>
      <c r="C930" s="141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6"/>
      <c r="AN930" s="136"/>
      <c r="AO930" s="136"/>
    </row>
    <row r="931" spans="1:41" s="125" customFormat="1" x14ac:dyDescent="0.25">
      <c r="A931" s="138"/>
      <c r="B931" s="138"/>
      <c r="C931" s="141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6"/>
      <c r="AN931" s="136"/>
      <c r="AO931" s="136"/>
    </row>
    <row r="932" spans="1:41" s="125" customFormat="1" x14ac:dyDescent="0.25">
      <c r="A932" s="138"/>
      <c r="B932" s="138"/>
      <c r="C932" s="141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6"/>
      <c r="AN932" s="136"/>
      <c r="AO932" s="136"/>
    </row>
    <row r="933" spans="1:41" s="125" customFormat="1" x14ac:dyDescent="0.25">
      <c r="A933" s="138"/>
      <c r="B933" s="138"/>
      <c r="C933" s="141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6"/>
      <c r="AN933" s="136"/>
      <c r="AO933" s="136"/>
    </row>
    <row r="934" spans="1:41" s="125" customFormat="1" x14ac:dyDescent="0.25">
      <c r="A934" s="138"/>
      <c r="B934" s="138"/>
      <c r="C934" s="141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6"/>
      <c r="AN934" s="136"/>
      <c r="AO934" s="136"/>
    </row>
    <row r="935" spans="1:41" s="125" customFormat="1" x14ac:dyDescent="0.25">
      <c r="A935" s="138"/>
      <c r="B935" s="138"/>
      <c r="C935" s="141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6"/>
      <c r="AN935" s="136"/>
      <c r="AO935" s="136"/>
    </row>
    <row r="936" spans="1:41" s="125" customFormat="1" x14ac:dyDescent="0.25">
      <c r="A936" s="138"/>
      <c r="B936" s="138"/>
      <c r="C936" s="141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6"/>
      <c r="AN936" s="136"/>
      <c r="AO936" s="136"/>
    </row>
    <row r="937" spans="1:41" s="125" customFormat="1" x14ac:dyDescent="0.25">
      <c r="A937" s="138"/>
      <c r="B937" s="138"/>
      <c r="C937" s="141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6"/>
      <c r="AN937" s="136"/>
      <c r="AO937" s="136"/>
    </row>
    <row r="938" spans="1:41" s="125" customFormat="1" x14ac:dyDescent="0.25">
      <c r="A938" s="138"/>
      <c r="B938" s="138"/>
      <c r="C938" s="141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6"/>
      <c r="AN938" s="136"/>
      <c r="AO938" s="136"/>
    </row>
    <row r="939" spans="1:41" s="125" customFormat="1" x14ac:dyDescent="0.25">
      <c r="A939" s="138"/>
      <c r="B939" s="138"/>
      <c r="C939" s="141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6"/>
      <c r="AN939" s="136"/>
      <c r="AO939" s="136"/>
    </row>
    <row r="940" spans="1:41" s="125" customFormat="1" x14ac:dyDescent="0.25">
      <c r="A940" s="138"/>
      <c r="B940" s="138"/>
      <c r="C940" s="141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6"/>
      <c r="AN940" s="136"/>
      <c r="AO940" s="136"/>
    </row>
    <row r="941" spans="1:41" s="125" customFormat="1" x14ac:dyDescent="0.25">
      <c r="A941" s="138"/>
      <c r="B941" s="138"/>
      <c r="C941" s="141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6"/>
      <c r="AN941" s="136"/>
      <c r="AO941" s="136"/>
    </row>
    <row r="942" spans="1:41" s="125" customFormat="1" x14ac:dyDescent="0.25">
      <c r="A942" s="138"/>
      <c r="B942" s="138"/>
      <c r="C942" s="141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6"/>
      <c r="AN942" s="136"/>
      <c r="AO942" s="136"/>
    </row>
    <row r="943" spans="1:41" s="125" customFormat="1" x14ac:dyDescent="0.25">
      <c r="A943" s="138"/>
      <c r="B943" s="138"/>
      <c r="C943" s="141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6"/>
      <c r="AN943" s="136"/>
      <c r="AO943" s="136"/>
    </row>
    <row r="944" spans="1:41" s="125" customFormat="1" x14ac:dyDescent="0.25">
      <c r="A944" s="138"/>
      <c r="B944" s="138"/>
      <c r="C944" s="141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6"/>
      <c r="AN944" s="136"/>
      <c r="AO944" s="136"/>
    </row>
    <row r="945" spans="1:41" s="125" customFormat="1" x14ac:dyDescent="0.25">
      <c r="A945" s="138"/>
      <c r="B945" s="138"/>
      <c r="C945" s="141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6"/>
      <c r="AN945" s="136"/>
      <c r="AO945" s="136"/>
    </row>
    <row r="946" spans="1:41" s="125" customFormat="1" x14ac:dyDescent="0.25">
      <c r="A946" s="138"/>
      <c r="B946" s="138"/>
      <c r="C946" s="141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6"/>
      <c r="AN946" s="136"/>
      <c r="AO946" s="136"/>
    </row>
    <row r="947" spans="1:41" s="125" customFormat="1" x14ac:dyDescent="0.25">
      <c r="A947" s="138"/>
      <c r="B947" s="138"/>
      <c r="C947" s="141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6"/>
      <c r="AN947" s="136"/>
      <c r="AO947" s="136"/>
    </row>
    <row r="948" spans="1:41" s="125" customFormat="1" x14ac:dyDescent="0.25">
      <c r="A948" s="138"/>
      <c r="B948" s="138"/>
      <c r="C948" s="141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6"/>
      <c r="AN948" s="136"/>
      <c r="AO948" s="136"/>
    </row>
    <row r="949" spans="1:41" s="125" customFormat="1" x14ac:dyDescent="0.25">
      <c r="A949" s="138"/>
      <c r="B949" s="138"/>
      <c r="C949" s="141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6"/>
      <c r="AN949" s="136"/>
      <c r="AO949" s="136"/>
    </row>
    <row r="950" spans="1:41" s="125" customFormat="1" x14ac:dyDescent="0.25">
      <c r="A950" s="138"/>
      <c r="B950" s="138"/>
      <c r="C950" s="141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6"/>
      <c r="AN950" s="136"/>
      <c r="AO950" s="136"/>
    </row>
    <row r="951" spans="1:41" s="125" customFormat="1" x14ac:dyDescent="0.25">
      <c r="A951" s="138"/>
      <c r="B951" s="138"/>
      <c r="C951" s="141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6"/>
      <c r="AN951" s="136"/>
      <c r="AO951" s="136"/>
    </row>
    <row r="952" spans="1:41" s="125" customFormat="1" x14ac:dyDescent="0.25">
      <c r="A952" s="138"/>
      <c r="B952" s="138"/>
      <c r="C952" s="141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6"/>
      <c r="AN952" s="136"/>
      <c r="AO952" s="136"/>
    </row>
    <row r="953" spans="1:41" s="125" customFormat="1" x14ac:dyDescent="0.25">
      <c r="A953" s="138"/>
      <c r="B953" s="138"/>
      <c r="C953" s="141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6"/>
      <c r="AN953" s="136"/>
      <c r="AO953" s="136"/>
    </row>
    <row r="954" spans="1:41" s="125" customFormat="1" x14ac:dyDescent="0.25">
      <c r="A954" s="138"/>
      <c r="B954" s="138"/>
      <c r="C954" s="141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6"/>
      <c r="AN954" s="136"/>
      <c r="AO954" s="136"/>
    </row>
    <row r="955" spans="1:41" s="125" customFormat="1" x14ac:dyDescent="0.25">
      <c r="A955" s="138"/>
      <c r="B955" s="138"/>
      <c r="C955" s="141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6"/>
      <c r="AN955" s="136"/>
      <c r="AO955" s="136"/>
    </row>
    <row r="956" spans="1:41" s="125" customFormat="1" x14ac:dyDescent="0.25">
      <c r="A956" s="138"/>
      <c r="B956" s="138"/>
      <c r="C956" s="141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6"/>
      <c r="AN956" s="136"/>
      <c r="AO956" s="136"/>
    </row>
    <row r="957" spans="1:41" s="125" customFormat="1" x14ac:dyDescent="0.25">
      <c r="A957" s="138"/>
      <c r="B957" s="138"/>
      <c r="C957" s="141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6"/>
      <c r="AN957" s="136"/>
      <c r="AO957" s="136"/>
    </row>
    <row r="958" spans="1:41" s="125" customFormat="1" x14ac:dyDescent="0.25">
      <c r="A958" s="138"/>
      <c r="B958" s="138"/>
      <c r="C958" s="141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6"/>
      <c r="AN958" s="136"/>
      <c r="AO958" s="136"/>
    </row>
    <row r="959" spans="1:41" s="125" customFormat="1" x14ac:dyDescent="0.25">
      <c r="A959" s="138"/>
      <c r="B959" s="138"/>
      <c r="C959" s="141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6"/>
      <c r="AN959" s="136"/>
      <c r="AO959" s="136"/>
    </row>
    <row r="960" spans="1:41" s="125" customFormat="1" x14ac:dyDescent="0.25">
      <c r="A960" s="138"/>
      <c r="B960" s="138"/>
      <c r="C960" s="141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6"/>
      <c r="AN960" s="136"/>
      <c r="AO960" s="136"/>
    </row>
    <row r="961" spans="1:41" s="125" customFormat="1" x14ac:dyDescent="0.25">
      <c r="A961" s="138"/>
      <c r="B961" s="138"/>
      <c r="C961" s="141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6"/>
      <c r="AN961" s="136"/>
      <c r="AO961" s="136"/>
    </row>
    <row r="962" spans="1:41" s="125" customFormat="1" x14ac:dyDescent="0.25">
      <c r="A962" s="138"/>
      <c r="B962" s="138"/>
      <c r="C962" s="141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6"/>
      <c r="AN962" s="136"/>
      <c r="AO962" s="136"/>
    </row>
    <row r="963" spans="1:41" s="125" customFormat="1" x14ac:dyDescent="0.25">
      <c r="A963" s="138"/>
      <c r="B963" s="138"/>
      <c r="C963" s="141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6"/>
      <c r="AN963" s="136"/>
      <c r="AO963" s="136"/>
    </row>
    <row r="964" spans="1:41" s="125" customFormat="1" x14ac:dyDescent="0.25">
      <c r="A964" s="138"/>
      <c r="B964" s="138"/>
      <c r="C964" s="141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6"/>
      <c r="AN964" s="136"/>
      <c r="AO964" s="136"/>
    </row>
    <row r="965" spans="1:41" s="125" customFormat="1" x14ac:dyDescent="0.25">
      <c r="A965" s="138"/>
      <c r="B965" s="138"/>
      <c r="C965" s="141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6"/>
      <c r="AN965" s="136"/>
      <c r="AO965" s="136"/>
    </row>
    <row r="966" spans="1:41" s="125" customFormat="1" x14ac:dyDescent="0.25">
      <c r="A966" s="138"/>
      <c r="B966" s="138"/>
      <c r="C966" s="141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6"/>
      <c r="AN966" s="136"/>
      <c r="AO966" s="136"/>
    </row>
    <row r="967" spans="1:41" s="125" customFormat="1" x14ac:dyDescent="0.25">
      <c r="A967" s="138"/>
      <c r="B967" s="138"/>
      <c r="C967" s="141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6"/>
      <c r="AN967" s="136"/>
      <c r="AO967" s="136"/>
    </row>
    <row r="968" spans="1:41" s="125" customFormat="1" x14ac:dyDescent="0.25">
      <c r="A968" s="138"/>
      <c r="B968" s="138"/>
      <c r="C968" s="141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6"/>
      <c r="AN968" s="136"/>
      <c r="AO968" s="136"/>
    </row>
    <row r="969" spans="1:41" s="125" customFormat="1" x14ac:dyDescent="0.25">
      <c r="A969" s="138"/>
      <c r="B969" s="138"/>
      <c r="C969" s="141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6"/>
      <c r="AN969" s="136"/>
      <c r="AO969" s="136"/>
    </row>
    <row r="970" spans="1:41" s="125" customFormat="1" x14ac:dyDescent="0.25">
      <c r="A970" s="138"/>
      <c r="B970" s="138"/>
      <c r="C970" s="141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6"/>
      <c r="AN970" s="136"/>
      <c r="AO970" s="136"/>
    </row>
    <row r="971" spans="1:41" s="125" customFormat="1" x14ac:dyDescent="0.25">
      <c r="A971" s="138"/>
      <c r="B971" s="138"/>
      <c r="C971" s="141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6"/>
      <c r="AN971" s="136"/>
      <c r="AO971" s="136"/>
    </row>
    <row r="972" spans="1:41" s="125" customFormat="1" x14ac:dyDescent="0.25">
      <c r="A972" s="138"/>
      <c r="B972" s="138"/>
      <c r="C972" s="141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6"/>
      <c r="AN972" s="136"/>
      <c r="AO972" s="136"/>
    </row>
    <row r="973" spans="1:41" s="125" customFormat="1" x14ac:dyDescent="0.25">
      <c r="A973" s="138"/>
      <c r="B973" s="138"/>
      <c r="C973" s="141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6"/>
      <c r="AN973" s="136"/>
      <c r="AO973" s="136"/>
    </row>
    <row r="974" spans="1:41" s="125" customFormat="1" x14ac:dyDescent="0.25">
      <c r="A974" s="138"/>
      <c r="B974" s="138"/>
      <c r="C974" s="141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6"/>
      <c r="AN974" s="136"/>
      <c r="AO974" s="136"/>
    </row>
    <row r="975" spans="1:41" s="125" customFormat="1" x14ac:dyDescent="0.25">
      <c r="A975" s="138"/>
      <c r="B975" s="138"/>
      <c r="C975" s="141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6"/>
      <c r="AN975" s="136"/>
      <c r="AO975" s="136"/>
    </row>
    <row r="976" spans="1:41" s="125" customFormat="1" x14ac:dyDescent="0.25">
      <c r="A976" s="138"/>
      <c r="B976" s="138"/>
      <c r="C976" s="141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6"/>
      <c r="AN976" s="136"/>
      <c r="AO976" s="136"/>
    </row>
    <row r="977" spans="1:41" s="125" customFormat="1" x14ac:dyDescent="0.25">
      <c r="A977" s="138"/>
      <c r="B977" s="138"/>
      <c r="C977" s="141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6"/>
      <c r="AN977" s="136"/>
      <c r="AO977" s="136"/>
    </row>
    <row r="978" spans="1:41" s="125" customFormat="1" x14ac:dyDescent="0.25">
      <c r="A978" s="138"/>
      <c r="B978" s="138"/>
      <c r="C978" s="141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6"/>
      <c r="AN978" s="136"/>
      <c r="AO978" s="136"/>
    </row>
    <row r="979" spans="1:41" s="125" customFormat="1" x14ac:dyDescent="0.25">
      <c r="A979" s="138"/>
      <c r="B979" s="138"/>
      <c r="C979" s="141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6"/>
      <c r="AN979" s="136"/>
      <c r="AO979" s="136"/>
    </row>
    <row r="980" spans="1:41" s="125" customFormat="1" x14ac:dyDescent="0.25">
      <c r="A980" s="138"/>
      <c r="B980" s="138"/>
      <c r="C980" s="141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6"/>
      <c r="AN980" s="136"/>
      <c r="AO980" s="136"/>
    </row>
    <row r="981" spans="1:41" s="125" customFormat="1" x14ac:dyDescent="0.25">
      <c r="A981" s="138"/>
      <c r="B981" s="138"/>
      <c r="C981" s="141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6"/>
      <c r="AN981" s="136"/>
      <c r="AO981" s="136"/>
    </row>
    <row r="982" spans="1:41" s="125" customFormat="1" x14ac:dyDescent="0.25">
      <c r="A982" s="138"/>
      <c r="B982" s="138"/>
      <c r="C982" s="141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6"/>
      <c r="AN982" s="136"/>
      <c r="AO982" s="136"/>
    </row>
    <row r="983" spans="1:41" s="125" customFormat="1" x14ac:dyDescent="0.25">
      <c r="A983" s="138"/>
      <c r="B983" s="138"/>
      <c r="C983" s="141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6"/>
      <c r="AN983" s="136"/>
      <c r="AO983" s="136"/>
    </row>
    <row r="984" spans="1:41" s="125" customFormat="1" x14ac:dyDescent="0.25">
      <c r="A984" s="138"/>
      <c r="B984" s="138"/>
      <c r="C984" s="141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6"/>
      <c r="AN984" s="136"/>
      <c r="AO984" s="136"/>
    </row>
    <row r="985" spans="1:41" s="125" customFormat="1" x14ac:dyDescent="0.25">
      <c r="A985" s="138"/>
      <c r="B985" s="138"/>
      <c r="C985" s="141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6"/>
      <c r="AN985" s="136"/>
      <c r="AO985" s="136"/>
    </row>
    <row r="986" spans="1:41" s="125" customFormat="1" x14ac:dyDescent="0.25">
      <c r="A986" s="138"/>
      <c r="B986" s="138"/>
      <c r="C986" s="141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6"/>
      <c r="AN986" s="136"/>
      <c r="AO986" s="136"/>
    </row>
    <row r="987" spans="1:41" s="125" customFormat="1" x14ac:dyDescent="0.25">
      <c r="A987" s="138"/>
      <c r="B987" s="138"/>
      <c r="C987" s="141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6"/>
      <c r="AN987" s="136"/>
      <c r="AO987" s="136"/>
    </row>
    <row r="988" spans="1:41" s="125" customFormat="1" x14ac:dyDescent="0.25">
      <c r="A988" s="138"/>
      <c r="B988" s="138"/>
      <c r="C988" s="141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6"/>
      <c r="AN988" s="136"/>
      <c r="AO988" s="136"/>
    </row>
    <row r="989" spans="1:41" s="125" customFormat="1" x14ac:dyDescent="0.25">
      <c r="A989" s="138"/>
      <c r="B989" s="138"/>
      <c r="C989" s="141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6"/>
      <c r="AN989" s="136"/>
      <c r="AO989" s="136"/>
    </row>
    <row r="990" spans="1:41" s="125" customFormat="1" x14ac:dyDescent="0.25">
      <c r="A990" s="138"/>
      <c r="B990" s="138"/>
      <c r="C990" s="141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6"/>
      <c r="AN990" s="136"/>
      <c r="AO990" s="136"/>
    </row>
    <row r="991" spans="1:41" s="125" customFormat="1" x14ac:dyDescent="0.25">
      <c r="A991" s="138"/>
      <c r="B991" s="138"/>
      <c r="C991" s="141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6"/>
      <c r="AN991" s="136"/>
      <c r="AO991" s="136"/>
    </row>
    <row r="992" spans="1:41" s="125" customFormat="1" x14ac:dyDescent="0.25">
      <c r="A992" s="138"/>
      <c r="B992" s="138"/>
      <c r="C992" s="141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6"/>
      <c r="AN992" s="136"/>
      <c r="AO992" s="136"/>
    </row>
    <row r="993" spans="1:41" s="125" customFormat="1" x14ac:dyDescent="0.25">
      <c r="A993" s="138"/>
      <c r="B993" s="138"/>
      <c r="C993" s="141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6"/>
      <c r="AN993" s="136"/>
      <c r="AO993" s="136"/>
    </row>
    <row r="994" spans="1:41" s="125" customFormat="1" x14ac:dyDescent="0.25">
      <c r="A994" s="138"/>
      <c r="B994" s="138"/>
      <c r="C994" s="141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6"/>
      <c r="AN994" s="136"/>
      <c r="AO994" s="136"/>
    </row>
    <row r="995" spans="1:41" s="125" customFormat="1" x14ac:dyDescent="0.25">
      <c r="A995" s="138"/>
      <c r="B995" s="138"/>
      <c r="C995" s="141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6"/>
      <c r="AN995" s="136"/>
      <c r="AO995" s="136"/>
    </row>
    <row r="996" spans="1:41" s="125" customFormat="1" x14ac:dyDescent="0.25">
      <c r="A996" s="138"/>
      <c r="B996" s="138"/>
      <c r="C996" s="141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6"/>
      <c r="AN996" s="136"/>
      <c r="AO996" s="136"/>
    </row>
    <row r="997" spans="1:41" s="125" customFormat="1" x14ac:dyDescent="0.25">
      <c r="A997" s="138"/>
      <c r="B997" s="138"/>
      <c r="C997" s="141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6"/>
      <c r="AN997" s="136"/>
      <c r="AO997" s="136"/>
    </row>
    <row r="998" spans="1:41" s="125" customFormat="1" x14ac:dyDescent="0.25">
      <c r="A998" s="138"/>
      <c r="B998" s="138"/>
      <c r="C998" s="141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6"/>
      <c r="AN998" s="136"/>
      <c r="AO998" s="136"/>
    </row>
    <row r="999" spans="1:41" s="125" customFormat="1" x14ac:dyDescent="0.25">
      <c r="A999" s="138"/>
      <c r="B999" s="138"/>
      <c r="C999" s="141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6"/>
      <c r="AN999" s="136"/>
      <c r="AO999" s="136"/>
    </row>
    <row r="1000" spans="1:41" s="125" customFormat="1" x14ac:dyDescent="0.25">
      <c r="A1000" s="138"/>
      <c r="B1000" s="138"/>
      <c r="C1000" s="141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6"/>
      <c r="AN1000" s="136"/>
      <c r="AO1000" s="136"/>
    </row>
    <row r="1001" spans="1:41" s="125" customFormat="1" x14ac:dyDescent="0.25">
      <c r="A1001" s="138"/>
      <c r="B1001" s="138"/>
      <c r="C1001" s="141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6"/>
      <c r="AN1001" s="136"/>
      <c r="AO1001" s="136"/>
    </row>
    <row r="1002" spans="1:41" s="125" customFormat="1" x14ac:dyDescent="0.25">
      <c r="A1002" s="138"/>
      <c r="B1002" s="138"/>
      <c r="C1002" s="141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6"/>
      <c r="AN1002" s="136"/>
      <c r="AO1002" s="136"/>
    </row>
    <row r="1003" spans="1:41" s="125" customFormat="1" x14ac:dyDescent="0.25">
      <c r="A1003" s="138"/>
      <c r="B1003" s="138"/>
      <c r="C1003" s="141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6"/>
      <c r="AN1003" s="136"/>
      <c r="AO1003" s="136"/>
    </row>
    <row r="1004" spans="1:41" s="125" customFormat="1" x14ac:dyDescent="0.25">
      <c r="A1004" s="138"/>
      <c r="B1004" s="138"/>
      <c r="C1004" s="141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6"/>
      <c r="AN1004" s="136"/>
      <c r="AO1004" s="136"/>
    </row>
    <row r="1005" spans="1:41" s="125" customFormat="1" x14ac:dyDescent="0.25">
      <c r="A1005" s="138"/>
      <c r="B1005" s="138"/>
      <c r="C1005" s="141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6"/>
      <c r="AN1005" s="136"/>
      <c r="AO1005" s="136"/>
    </row>
    <row r="1006" spans="1:41" s="125" customFormat="1" x14ac:dyDescent="0.25">
      <c r="A1006" s="138"/>
      <c r="B1006" s="138"/>
      <c r="C1006" s="141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6"/>
      <c r="AN1006" s="136"/>
      <c r="AO1006" s="136"/>
    </row>
    <row r="1007" spans="1:41" s="125" customFormat="1" x14ac:dyDescent="0.25">
      <c r="A1007" s="138"/>
      <c r="B1007" s="138"/>
      <c r="C1007" s="141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6"/>
      <c r="AN1007" s="136"/>
      <c r="AO1007" s="136"/>
    </row>
    <row r="1008" spans="1:41" s="125" customFormat="1" x14ac:dyDescent="0.25">
      <c r="A1008" s="138"/>
      <c r="B1008" s="138"/>
      <c r="C1008" s="141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6"/>
      <c r="AN1008" s="136"/>
      <c r="AO1008" s="136"/>
    </row>
    <row r="1009" spans="1:41" s="125" customFormat="1" x14ac:dyDescent="0.25">
      <c r="A1009" s="138"/>
      <c r="B1009" s="138"/>
      <c r="C1009" s="141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6"/>
      <c r="AN1009" s="136"/>
      <c r="AO1009" s="136"/>
    </row>
    <row r="1010" spans="1:41" s="125" customFormat="1" x14ac:dyDescent="0.25">
      <c r="A1010" s="138"/>
      <c r="B1010" s="138"/>
      <c r="C1010" s="141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6"/>
      <c r="AN1010" s="136"/>
      <c r="AO1010" s="136"/>
    </row>
    <row r="1011" spans="1:41" s="125" customFormat="1" x14ac:dyDescent="0.25">
      <c r="A1011" s="138"/>
      <c r="B1011" s="138"/>
      <c r="C1011" s="141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6"/>
      <c r="AN1011" s="136"/>
      <c r="AO1011" s="136"/>
    </row>
    <row r="1012" spans="1:41" s="125" customFormat="1" x14ac:dyDescent="0.25">
      <c r="A1012" s="138"/>
      <c r="B1012" s="138"/>
      <c r="C1012" s="141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6"/>
      <c r="AN1012" s="136"/>
      <c r="AO1012" s="136"/>
    </row>
    <row r="1013" spans="1:41" s="125" customFormat="1" x14ac:dyDescent="0.25">
      <c r="A1013" s="138"/>
      <c r="B1013" s="138"/>
      <c r="C1013" s="141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6"/>
      <c r="AN1013" s="136"/>
      <c r="AO1013" s="136"/>
    </row>
    <row r="1014" spans="1:41" s="125" customFormat="1" x14ac:dyDescent="0.25">
      <c r="A1014" s="138"/>
      <c r="B1014" s="138"/>
      <c r="C1014" s="141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6"/>
      <c r="AN1014" s="136"/>
      <c r="AO1014" s="136"/>
    </row>
    <row r="1015" spans="1:41" s="125" customFormat="1" x14ac:dyDescent="0.25">
      <c r="A1015" s="138"/>
      <c r="B1015" s="138"/>
      <c r="C1015" s="141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6"/>
      <c r="AN1015" s="136"/>
      <c r="AO1015" s="136"/>
    </row>
    <row r="1016" spans="1:41" s="125" customFormat="1" x14ac:dyDescent="0.25">
      <c r="A1016" s="138"/>
      <c r="B1016" s="138"/>
      <c r="C1016" s="141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6"/>
      <c r="AN1016" s="136"/>
      <c r="AO1016" s="136"/>
    </row>
    <row r="1017" spans="1:41" s="125" customFormat="1" x14ac:dyDescent="0.25">
      <c r="A1017" s="138"/>
      <c r="B1017" s="138"/>
      <c r="C1017" s="141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6"/>
      <c r="AN1017" s="136"/>
      <c r="AO1017" s="136"/>
    </row>
    <row r="1018" spans="1:41" s="125" customFormat="1" x14ac:dyDescent="0.25">
      <c r="A1018" s="138"/>
      <c r="B1018" s="138"/>
      <c r="C1018" s="141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6"/>
      <c r="AN1018" s="136"/>
      <c r="AO1018" s="136"/>
    </row>
    <row r="1019" spans="1:41" s="125" customFormat="1" x14ac:dyDescent="0.25">
      <c r="A1019" s="138"/>
      <c r="B1019" s="138"/>
      <c r="C1019" s="141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6"/>
      <c r="AN1019" s="136"/>
      <c r="AO1019" s="136"/>
    </row>
    <row r="1020" spans="1:41" s="125" customFormat="1" x14ac:dyDescent="0.25">
      <c r="A1020" s="138"/>
      <c r="B1020" s="138"/>
      <c r="C1020" s="141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6"/>
      <c r="AN1020" s="136"/>
      <c r="AO1020" s="136"/>
    </row>
    <row r="1021" spans="1:41" s="125" customFormat="1" x14ac:dyDescent="0.25">
      <c r="A1021" s="138"/>
      <c r="B1021" s="138"/>
      <c r="C1021" s="141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6"/>
      <c r="AN1021" s="136"/>
      <c r="AO1021" s="136"/>
    </row>
    <row r="1022" spans="1:41" s="125" customFormat="1" x14ac:dyDescent="0.25">
      <c r="A1022" s="138"/>
      <c r="B1022" s="138"/>
      <c r="C1022" s="141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6"/>
      <c r="AN1022" s="136"/>
      <c r="AO1022" s="136"/>
    </row>
    <row r="1023" spans="1:41" s="125" customFormat="1" x14ac:dyDescent="0.25">
      <c r="A1023" s="138"/>
      <c r="B1023" s="138"/>
      <c r="C1023" s="141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6"/>
      <c r="AN1023" s="136"/>
      <c r="AO1023" s="136"/>
    </row>
    <row r="1024" spans="1:41" s="125" customFormat="1" x14ac:dyDescent="0.25">
      <c r="A1024" s="138"/>
      <c r="B1024" s="138"/>
      <c r="C1024" s="141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6"/>
      <c r="AN1024" s="136"/>
      <c r="AO1024" s="136"/>
    </row>
    <row r="1025" spans="1:41" s="125" customFormat="1" x14ac:dyDescent="0.25">
      <c r="A1025" s="138"/>
      <c r="B1025" s="138"/>
      <c r="C1025" s="141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6"/>
      <c r="AN1025" s="136"/>
      <c r="AO1025" s="136"/>
    </row>
    <row r="1026" spans="1:41" s="125" customFormat="1" x14ac:dyDescent="0.25">
      <c r="A1026" s="138"/>
      <c r="B1026" s="138"/>
      <c r="C1026" s="141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6"/>
      <c r="AN1026" s="136"/>
      <c r="AO1026" s="136"/>
    </row>
    <row r="1027" spans="1:41" s="125" customFormat="1" x14ac:dyDescent="0.25">
      <c r="A1027" s="138"/>
      <c r="B1027" s="138"/>
      <c r="C1027" s="141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6"/>
      <c r="AN1027" s="136"/>
      <c r="AO1027" s="136"/>
    </row>
    <row r="1028" spans="1:41" s="125" customFormat="1" x14ac:dyDescent="0.25">
      <c r="A1028" s="138"/>
      <c r="B1028" s="138"/>
      <c r="C1028" s="141"/>
      <c r="D1028" s="138"/>
      <c r="E1028" s="138"/>
      <c r="F1028" s="138"/>
      <c r="G1028" s="138"/>
      <c r="H1028" s="138"/>
      <c r="I1028" s="138"/>
      <c r="J1028" s="138"/>
      <c r="K1028" s="138"/>
      <c r="L1028" s="138"/>
      <c r="M1028" s="138"/>
      <c r="N1028" s="138"/>
      <c r="O1028" s="138"/>
      <c r="P1028" s="138"/>
      <c r="Q1028" s="138"/>
      <c r="R1028" s="138"/>
      <c r="S1028" s="138"/>
      <c r="T1028" s="138"/>
      <c r="U1028" s="138"/>
      <c r="V1028" s="138"/>
      <c r="W1028" s="138"/>
      <c r="X1028" s="138"/>
      <c r="Y1028" s="138"/>
      <c r="Z1028" s="138"/>
      <c r="AA1028" s="138"/>
      <c r="AB1028" s="138"/>
      <c r="AC1028" s="138"/>
      <c r="AD1028" s="138"/>
      <c r="AE1028" s="138"/>
      <c r="AF1028" s="138"/>
      <c r="AG1028" s="138"/>
      <c r="AH1028" s="138"/>
      <c r="AI1028" s="138"/>
      <c r="AJ1028" s="138"/>
      <c r="AK1028" s="138"/>
      <c r="AL1028" s="138"/>
      <c r="AM1028" s="136"/>
      <c r="AN1028" s="136"/>
      <c r="AO1028" s="136"/>
    </row>
    <row r="1029" spans="1:41" s="125" customFormat="1" x14ac:dyDescent="0.25">
      <c r="A1029" s="138"/>
      <c r="B1029" s="138"/>
      <c r="C1029" s="141"/>
      <c r="D1029" s="138"/>
      <c r="E1029" s="138"/>
      <c r="F1029" s="138"/>
      <c r="G1029" s="138"/>
      <c r="H1029" s="138"/>
      <c r="I1029" s="138"/>
      <c r="J1029" s="138"/>
      <c r="K1029" s="138"/>
      <c r="L1029" s="138"/>
      <c r="M1029" s="138"/>
      <c r="N1029" s="138"/>
      <c r="O1029" s="138"/>
      <c r="P1029" s="138"/>
      <c r="Q1029" s="138"/>
      <c r="R1029" s="138"/>
      <c r="S1029" s="138"/>
      <c r="T1029" s="138"/>
      <c r="U1029" s="138"/>
      <c r="V1029" s="138"/>
      <c r="W1029" s="138"/>
      <c r="X1029" s="138"/>
      <c r="Y1029" s="138"/>
      <c r="Z1029" s="138"/>
      <c r="AA1029" s="138"/>
      <c r="AB1029" s="138"/>
      <c r="AC1029" s="138"/>
      <c r="AD1029" s="138"/>
      <c r="AE1029" s="138"/>
      <c r="AF1029" s="138"/>
      <c r="AG1029" s="138"/>
      <c r="AH1029" s="138"/>
      <c r="AI1029" s="138"/>
      <c r="AJ1029" s="138"/>
      <c r="AK1029" s="138"/>
      <c r="AL1029" s="138"/>
      <c r="AM1029" s="136"/>
      <c r="AN1029" s="136"/>
      <c r="AO1029" s="136"/>
    </row>
    <row r="1030" spans="1:41" s="125" customFormat="1" x14ac:dyDescent="0.25">
      <c r="A1030" s="138"/>
      <c r="B1030" s="138"/>
      <c r="C1030" s="141"/>
      <c r="D1030" s="138"/>
      <c r="E1030" s="138"/>
      <c r="F1030" s="138"/>
      <c r="G1030" s="138"/>
      <c r="H1030" s="138"/>
      <c r="I1030" s="138"/>
      <c r="J1030" s="138"/>
      <c r="K1030" s="138"/>
      <c r="L1030" s="138"/>
      <c r="M1030" s="138"/>
      <c r="N1030" s="138"/>
      <c r="O1030" s="138"/>
      <c r="P1030" s="138"/>
      <c r="Q1030" s="138"/>
      <c r="R1030" s="138"/>
      <c r="S1030" s="138"/>
      <c r="T1030" s="138"/>
      <c r="U1030" s="138"/>
      <c r="V1030" s="138"/>
      <c r="W1030" s="138"/>
      <c r="X1030" s="138"/>
      <c r="Y1030" s="138"/>
      <c r="Z1030" s="138"/>
      <c r="AA1030" s="138"/>
      <c r="AB1030" s="138"/>
      <c r="AC1030" s="138"/>
      <c r="AD1030" s="138"/>
      <c r="AE1030" s="138"/>
      <c r="AF1030" s="138"/>
      <c r="AG1030" s="138"/>
      <c r="AH1030" s="138"/>
      <c r="AI1030" s="138"/>
      <c r="AJ1030" s="138"/>
      <c r="AK1030" s="138"/>
      <c r="AL1030" s="138"/>
      <c r="AM1030" s="136"/>
      <c r="AN1030" s="136"/>
      <c r="AO1030" s="136"/>
    </row>
    <row r="1031" spans="1:41" s="125" customFormat="1" x14ac:dyDescent="0.25">
      <c r="A1031" s="138"/>
      <c r="B1031" s="138"/>
      <c r="C1031" s="141"/>
      <c r="D1031" s="138"/>
      <c r="E1031" s="138"/>
      <c r="F1031" s="138"/>
      <c r="G1031" s="138"/>
      <c r="H1031" s="138"/>
      <c r="I1031" s="138"/>
      <c r="J1031" s="138"/>
      <c r="K1031" s="138"/>
      <c r="L1031" s="138"/>
      <c r="M1031" s="138"/>
      <c r="N1031" s="138"/>
      <c r="O1031" s="138"/>
      <c r="P1031" s="138"/>
      <c r="Q1031" s="138"/>
      <c r="R1031" s="138"/>
      <c r="S1031" s="138"/>
      <c r="T1031" s="138"/>
      <c r="U1031" s="138"/>
      <c r="V1031" s="138"/>
      <c r="W1031" s="138"/>
      <c r="X1031" s="138"/>
      <c r="Y1031" s="138"/>
      <c r="Z1031" s="138"/>
      <c r="AA1031" s="138"/>
      <c r="AB1031" s="138"/>
      <c r="AC1031" s="138"/>
      <c r="AD1031" s="138"/>
      <c r="AE1031" s="138"/>
      <c r="AF1031" s="138"/>
      <c r="AG1031" s="138"/>
      <c r="AH1031" s="138"/>
      <c r="AI1031" s="138"/>
      <c r="AJ1031" s="138"/>
      <c r="AK1031" s="138"/>
      <c r="AL1031" s="138"/>
      <c r="AM1031" s="136"/>
      <c r="AN1031" s="136"/>
      <c r="AO1031" s="136"/>
    </row>
    <row r="1032" spans="1:41" s="125" customFormat="1" x14ac:dyDescent="0.25">
      <c r="A1032" s="138"/>
      <c r="B1032" s="138"/>
      <c r="C1032" s="141"/>
      <c r="D1032" s="138"/>
      <c r="E1032" s="138"/>
      <c r="F1032" s="138"/>
      <c r="G1032" s="138"/>
      <c r="H1032" s="138"/>
      <c r="I1032" s="138"/>
      <c r="J1032" s="138"/>
      <c r="K1032" s="138"/>
      <c r="L1032" s="138"/>
      <c r="M1032" s="138"/>
      <c r="N1032" s="138"/>
      <c r="O1032" s="138"/>
      <c r="P1032" s="138"/>
      <c r="Q1032" s="138"/>
      <c r="R1032" s="138"/>
      <c r="S1032" s="138"/>
      <c r="T1032" s="138"/>
      <c r="U1032" s="138"/>
      <c r="V1032" s="138"/>
      <c r="W1032" s="138"/>
      <c r="X1032" s="138"/>
      <c r="Y1032" s="138"/>
      <c r="Z1032" s="138"/>
      <c r="AA1032" s="138"/>
      <c r="AB1032" s="138"/>
      <c r="AC1032" s="138"/>
      <c r="AD1032" s="138"/>
      <c r="AE1032" s="138"/>
      <c r="AF1032" s="138"/>
      <c r="AG1032" s="138"/>
      <c r="AH1032" s="138"/>
      <c r="AI1032" s="138"/>
      <c r="AJ1032" s="138"/>
      <c r="AK1032" s="138"/>
      <c r="AL1032" s="138"/>
      <c r="AM1032" s="136"/>
      <c r="AN1032" s="136"/>
      <c r="AO1032" s="136"/>
    </row>
    <row r="1033" spans="1:41" s="125" customFormat="1" x14ac:dyDescent="0.25">
      <c r="A1033" s="138"/>
      <c r="B1033" s="138"/>
      <c r="C1033" s="141"/>
      <c r="D1033" s="138"/>
      <c r="E1033" s="138"/>
      <c r="F1033" s="138"/>
      <c r="G1033" s="138"/>
      <c r="H1033" s="138"/>
      <c r="I1033" s="138"/>
      <c r="J1033" s="138"/>
      <c r="K1033" s="138"/>
      <c r="L1033" s="138"/>
      <c r="M1033" s="138"/>
      <c r="N1033" s="138"/>
      <c r="O1033" s="138"/>
      <c r="P1033" s="138"/>
      <c r="Q1033" s="138"/>
      <c r="R1033" s="138"/>
      <c r="S1033" s="138"/>
      <c r="T1033" s="138"/>
      <c r="U1033" s="138"/>
      <c r="V1033" s="138"/>
      <c r="W1033" s="138"/>
      <c r="X1033" s="138"/>
      <c r="Y1033" s="138"/>
      <c r="Z1033" s="138"/>
      <c r="AA1033" s="138"/>
      <c r="AB1033" s="138"/>
      <c r="AC1033" s="138"/>
      <c r="AD1033" s="138"/>
      <c r="AE1033" s="138"/>
      <c r="AF1033" s="138"/>
      <c r="AG1033" s="138"/>
      <c r="AH1033" s="138"/>
      <c r="AI1033" s="138"/>
      <c r="AJ1033" s="138"/>
      <c r="AK1033" s="138"/>
      <c r="AL1033" s="138"/>
      <c r="AM1033" s="136"/>
      <c r="AN1033" s="136"/>
      <c r="AO1033" s="136"/>
    </row>
    <row r="1034" spans="1:41" s="125" customFormat="1" x14ac:dyDescent="0.25">
      <c r="A1034" s="138"/>
      <c r="B1034" s="138"/>
      <c r="C1034" s="141"/>
      <c r="D1034" s="138"/>
      <c r="E1034" s="138"/>
      <c r="F1034" s="138"/>
      <c r="G1034" s="138"/>
      <c r="H1034" s="138"/>
      <c r="I1034" s="138"/>
      <c r="J1034" s="138"/>
      <c r="K1034" s="138"/>
      <c r="L1034" s="138"/>
      <c r="M1034" s="138"/>
      <c r="N1034" s="138"/>
      <c r="O1034" s="138"/>
      <c r="P1034" s="138"/>
      <c r="Q1034" s="138"/>
      <c r="R1034" s="138"/>
      <c r="S1034" s="138"/>
      <c r="T1034" s="138"/>
      <c r="U1034" s="138"/>
      <c r="V1034" s="138"/>
      <c r="W1034" s="138"/>
      <c r="X1034" s="138"/>
      <c r="Y1034" s="138"/>
      <c r="Z1034" s="138"/>
      <c r="AA1034" s="138"/>
      <c r="AB1034" s="138"/>
      <c r="AC1034" s="138"/>
      <c r="AD1034" s="138"/>
      <c r="AE1034" s="138"/>
      <c r="AF1034" s="138"/>
      <c r="AG1034" s="138"/>
      <c r="AH1034" s="138"/>
      <c r="AI1034" s="138"/>
      <c r="AJ1034" s="138"/>
      <c r="AK1034" s="138"/>
      <c r="AL1034" s="138"/>
      <c r="AM1034" s="136"/>
      <c r="AN1034" s="136"/>
      <c r="AO1034" s="136"/>
    </row>
    <row r="1035" spans="1:41" s="125" customFormat="1" x14ac:dyDescent="0.25">
      <c r="A1035" s="138"/>
      <c r="B1035" s="138"/>
      <c r="C1035" s="141"/>
      <c r="D1035" s="138"/>
      <c r="E1035" s="138"/>
      <c r="F1035" s="138"/>
      <c r="G1035" s="138"/>
      <c r="H1035" s="138"/>
      <c r="I1035" s="138"/>
      <c r="J1035" s="138"/>
      <c r="K1035" s="138"/>
      <c r="L1035" s="138"/>
      <c r="M1035" s="138"/>
      <c r="N1035" s="138"/>
      <c r="O1035" s="138"/>
      <c r="P1035" s="138"/>
      <c r="Q1035" s="138"/>
      <c r="R1035" s="138"/>
      <c r="S1035" s="138"/>
      <c r="T1035" s="138"/>
      <c r="U1035" s="138"/>
      <c r="V1035" s="138"/>
      <c r="W1035" s="138"/>
      <c r="X1035" s="138"/>
      <c r="Y1035" s="138"/>
      <c r="Z1035" s="138"/>
      <c r="AA1035" s="138"/>
      <c r="AB1035" s="138"/>
      <c r="AC1035" s="138"/>
      <c r="AD1035" s="138"/>
      <c r="AE1035" s="138"/>
      <c r="AF1035" s="138"/>
      <c r="AG1035" s="138"/>
      <c r="AH1035" s="138"/>
      <c r="AI1035" s="138"/>
      <c r="AJ1035" s="138"/>
      <c r="AK1035" s="138"/>
      <c r="AL1035" s="138"/>
      <c r="AM1035" s="136"/>
      <c r="AN1035" s="136"/>
      <c r="AO1035" s="136"/>
    </row>
    <row r="1036" spans="1:41" s="125" customFormat="1" x14ac:dyDescent="0.25">
      <c r="A1036" s="138"/>
      <c r="B1036" s="138"/>
      <c r="C1036" s="141"/>
      <c r="D1036" s="138"/>
      <c r="E1036" s="138"/>
      <c r="F1036" s="138"/>
      <c r="G1036" s="138"/>
      <c r="H1036" s="138"/>
      <c r="I1036" s="138"/>
      <c r="J1036" s="138"/>
      <c r="K1036" s="138"/>
      <c r="L1036" s="138"/>
      <c r="M1036" s="138"/>
      <c r="N1036" s="138"/>
      <c r="O1036" s="138"/>
      <c r="P1036" s="138"/>
      <c r="Q1036" s="138"/>
      <c r="R1036" s="138"/>
      <c r="S1036" s="138"/>
      <c r="T1036" s="138"/>
      <c r="U1036" s="138"/>
      <c r="V1036" s="138"/>
      <c r="W1036" s="138"/>
      <c r="X1036" s="138"/>
      <c r="Y1036" s="138"/>
      <c r="Z1036" s="138"/>
      <c r="AA1036" s="138"/>
      <c r="AB1036" s="138"/>
      <c r="AC1036" s="138"/>
      <c r="AD1036" s="138"/>
      <c r="AE1036" s="138"/>
      <c r="AF1036" s="138"/>
      <c r="AG1036" s="138"/>
      <c r="AH1036" s="138"/>
      <c r="AI1036" s="138"/>
      <c r="AJ1036" s="138"/>
      <c r="AK1036" s="138"/>
      <c r="AL1036" s="138"/>
      <c r="AM1036" s="136"/>
      <c r="AN1036" s="136"/>
      <c r="AO1036" s="136"/>
    </row>
    <row r="1037" spans="1:41" s="125" customFormat="1" x14ac:dyDescent="0.25">
      <c r="A1037" s="138"/>
      <c r="B1037" s="138"/>
      <c r="C1037" s="141"/>
      <c r="D1037" s="138"/>
      <c r="E1037" s="138"/>
      <c r="F1037" s="138"/>
      <c r="G1037" s="138"/>
      <c r="H1037" s="138"/>
      <c r="I1037" s="138"/>
      <c r="J1037" s="138"/>
      <c r="K1037" s="138"/>
      <c r="L1037" s="138"/>
      <c r="M1037" s="138"/>
      <c r="N1037" s="138"/>
      <c r="O1037" s="138"/>
      <c r="P1037" s="138"/>
      <c r="Q1037" s="138"/>
      <c r="R1037" s="138"/>
      <c r="S1037" s="138"/>
      <c r="T1037" s="138"/>
      <c r="U1037" s="138"/>
      <c r="V1037" s="138"/>
      <c r="W1037" s="138"/>
      <c r="X1037" s="138"/>
      <c r="Y1037" s="138"/>
      <c r="Z1037" s="138"/>
      <c r="AA1037" s="138"/>
      <c r="AB1037" s="138"/>
      <c r="AC1037" s="138"/>
      <c r="AD1037" s="138"/>
      <c r="AE1037" s="138"/>
      <c r="AF1037" s="138"/>
      <c r="AG1037" s="138"/>
      <c r="AH1037" s="138"/>
      <c r="AI1037" s="138"/>
      <c r="AJ1037" s="138"/>
      <c r="AK1037" s="138"/>
      <c r="AL1037" s="138"/>
      <c r="AM1037" s="136"/>
      <c r="AN1037" s="136"/>
      <c r="AO1037" s="136"/>
    </row>
    <row r="1038" spans="1:41" s="125" customFormat="1" x14ac:dyDescent="0.25">
      <c r="A1038" s="138"/>
      <c r="B1038" s="138"/>
      <c r="C1038" s="141"/>
      <c r="D1038" s="138"/>
      <c r="E1038" s="138"/>
      <c r="F1038" s="138"/>
      <c r="G1038" s="138"/>
      <c r="H1038" s="138"/>
      <c r="I1038" s="138"/>
      <c r="J1038" s="138"/>
      <c r="K1038" s="138"/>
      <c r="L1038" s="138"/>
      <c r="M1038" s="138"/>
      <c r="N1038" s="138"/>
      <c r="O1038" s="138"/>
      <c r="P1038" s="138"/>
      <c r="Q1038" s="138"/>
      <c r="R1038" s="138"/>
      <c r="S1038" s="138"/>
      <c r="T1038" s="138"/>
      <c r="U1038" s="138"/>
      <c r="V1038" s="138"/>
      <c r="W1038" s="138"/>
      <c r="X1038" s="138"/>
      <c r="Y1038" s="138"/>
      <c r="Z1038" s="138"/>
      <c r="AA1038" s="138"/>
      <c r="AB1038" s="138"/>
      <c r="AC1038" s="138"/>
      <c r="AD1038" s="138"/>
      <c r="AE1038" s="138"/>
      <c r="AF1038" s="138"/>
      <c r="AG1038" s="138"/>
      <c r="AH1038" s="138"/>
      <c r="AI1038" s="138"/>
      <c r="AJ1038" s="138"/>
      <c r="AK1038" s="138"/>
      <c r="AL1038" s="138"/>
      <c r="AM1038" s="136"/>
      <c r="AN1038" s="136"/>
      <c r="AO1038" s="136"/>
    </row>
    <row r="1039" spans="1:41" s="125" customFormat="1" x14ac:dyDescent="0.25">
      <c r="A1039" s="138"/>
      <c r="B1039" s="138"/>
      <c r="C1039" s="141"/>
      <c r="D1039" s="138"/>
      <c r="E1039" s="138"/>
      <c r="F1039" s="138"/>
      <c r="G1039" s="138"/>
      <c r="H1039" s="138"/>
      <c r="I1039" s="138"/>
      <c r="J1039" s="138"/>
      <c r="K1039" s="138"/>
      <c r="L1039" s="138"/>
      <c r="M1039" s="138"/>
      <c r="N1039" s="138"/>
      <c r="O1039" s="138"/>
      <c r="P1039" s="138"/>
      <c r="Q1039" s="138"/>
      <c r="R1039" s="138"/>
      <c r="S1039" s="138"/>
      <c r="T1039" s="138"/>
      <c r="U1039" s="138"/>
      <c r="V1039" s="138"/>
      <c r="W1039" s="138"/>
      <c r="X1039" s="138"/>
      <c r="Y1039" s="138"/>
      <c r="Z1039" s="138"/>
      <c r="AA1039" s="138"/>
      <c r="AB1039" s="138"/>
      <c r="AC1039" s="138"/>
      <c r="AD1039" s="138"/>
      <c r="AE1039" s="138"/>
      <c r="AF1039" s="138"/>
      <c r="AG1039" s="138"/>
      <c r="AH1039" s="138"/>
      <c r="AI1039" s="138"/>
      <c r="AJ1039" s="138"/>
      <c r="AK1039" s="138"/>
      <c r="AL1039" s="138"/>
      <c r="AM1039" s="136"/>
      <c r="AN1039" s="136"/>
      <c r="AO1039" s="136"/>
    </row>
    <row r="1040" spans="1:41" s="125" customFormat="1" x14ac:dyDescent="0.25">
      <c r="A1040" s="138"/>
      <c r="B1040" s="138"/>
      <c r="C1040" s="141"/>
      <c r="D1040" s="138"/>
      <c r="E1040" s="138"/>
      <c r="F1040" s="138"/>
      <c r="G1040" s="138"/>
      <c r="H1040" s="138"/>
      <c r="I1040" s="138"/>
      <c r="J1040" s="138"/>
      <c r="K1040" s="138"/>
      <c r="L1040" s="138"/>
      <c r="M1040" s="138"/>
      <c r="N1040" s="138"/>
      <c r="O1040" s="138"/>
      <c r="P1040" s="138"/>
      <c r="Q1040" s="138"/>
      <c r="R1040" s="138"/>
      <c r="S1040" s="138"/>
      <c r="T1040" s="138"/>
      <c r="U1040" s="138"/>
      <c r="V1040" s="138"/>
      <c r="W1040" s="138"/>
      <c r="X1040" s="138"/>
      <c r="Y1040" s="138"/>
      <c r="Z1040" s="138"/>
      <c r="AA1040" s="138"/>
      <c r="AB1040" s="138"/>
      <c r="AC1040" s="138"/>
      <c r="AD1040" s="138"/>
      <c r="AE1040" s="138"/>
      <c r="AF1040" s="138"/>
      <c r="AG1040" s="138"/>
      <c r="AH1040" s="138"/>
      <c r="AI1040" s="138"/>
      <c r="AJ1040" s="138"/>
      <c r="AK1040" s="138"/>
      <c r="AL1040" s="138"/>
      <c r="AM1040" s="136"/>
      <c r="AN1040" s="136"/>
      <c r="AO1040" s="136"/>
    </row>
    <row r="1041" spans="1:41" s="125" customFormat="1" x14ac:dyDescent="0.25">
      <c r="A1041" s="138"/>
      <c r="B1041" s="138"/>
      <c r="C1041" s="141"/>
      <c r="D1041" s="138"/>
      <c r="E1041" s="138"/>
      <c r="F1041" s="138"/>
      <c r="G1041" s="138"/>
      <c r="H1041" s="138"/>
      <c r="I1041" s="138"/>
      <c r="J1041" s="138"/>
      <c r="K1041" s="138"/>
      <c r="L1041" s="138"/>
      <c r="M1041" s="138"/>
      <c r="N1041" s="138"/>
      <c r="O1041" s="138"/>
      <c r="P1041" s="138"/>
      <c r="Q1041" s="138"/>
      <c r="R1041" s="138"/>
      <c r="S1041" s="138"/>
      <c r="T1041" s="138"/>
      <c r="U1041" s="138"/>
      <c r="V1041" s="138"/>
      <c r="W1041" s="138"/>
      <c r="X1041" s="138"/>
      <c r="Y1041" s="138"/>
      <c r="Z1041" s="138"/>
      <c r="AA1041" s="138"/>
      <c r="AB1041" s="138"/>
      <c r="AC1041" s="138"/>
      <c r="AD1041" s="138"/>
      <c r="AE1041" s="138"/>
      <c r="AF1041" s="138"/>
      <c r="AG1041" s="138"/>
      <c r="AH1041" s="138"/>
      <c r="AI1041" s="138"/>
      <c r="AJ1041" s="138"/>
      <c r="AK1041" s="138"/>
      <c r="AL1041" s="138"/>
      <c r="AM1041" s="136"/>
      <c r="AN1041" s="136"/>
      <c r="AO1041" s="136"/>
    </row>
    <row r="1042" spans="1:41" s="125" customFormat="1" x14ac:dyDescent="0.25">
      <c r="A1042" s="138"/>
      <c r="B1042" s="138"/>
      <c r="C1042" s="141"/>
      <c r="D1042" s="138"/>
      <c r="E1042" s="138"/>
      <c r="F1042" s="138"/>
      <c r="G1042" s="138"/>
      <c r="H1042" s="138"/>
      <c r="I1042" s="138"/>
      <c r="J1042" s="138"/>
      <c r="K1042" s="138"/>
      <c r="L1042" s="138"/>
      <c r="M1042" s="138"/>
      <c r="N1042" s="138"/>
      <c r="O1042" s="138"/>
      <c r="P1042" s="138"/>
      <c r="Q1042" s="138"/>
      <c r="R1042" s="138"/>
      <c r="S1042" s="138"/>
      <c r="T1042" s="138"/>
      <c r="U1042" s="138"/>
      <c r="V1042" s="138"/>
      <c r="W1042" s="138"/>
      <c r="X1042" s="138"/>
      <c r="Y1042" s="138"/>
      <c r="Z1042" s="138"/>
      <c r="AA1042" s="138"/>
      <c r="AB1042" s="138"/>
      <c r="AC1042" s="138"/>
      <c r="AD1042" s="138"/>
      <c r="AE1042" s="138"/>
      <c r="AF1042" s="138"/>
      <c r="AG1042" s="138"/>
      <c r="AH1042" s="138"/>
      <c r="AI1042" s="138"/>
      <c r="AJ1042" s="138"/>
      <c r="AK1042" s="138"/>
      <c r="AL1042" s="138"/>
      <c r="AM1042" s="136"/>
      <c r="AN1042" s="136"/>
      <c r="AO1042" s="136"/>
    </row>
    <row r="1043" spans="1:41" s="125" customFormat="1" x14ac:dyDescent="0.25">
      <c r="A1043" s="138"/>
      <c r="B1043" s="138"/>
      <c r="C1043" s="141"/>
      <c r="D1043" s="138"/>
      <c r="E1043" s="138"/>
      <c r="F1043" s="138"/>
      <c r="G1043" s="138"/>
      <c r="H1043" s="138"/>
      <c r="I1043" s="138"/>
      <c r="J1043" s="138"/>
      <c r="K1043" s="138"/>
      <c r="L1043" s="138"/>
      <c r="M1043" s="138"/>
      <c r="N1043" s="138"/>
      <c r="O1043" s="138"/>
      <c r="P1043" s="138"/>
      <c r="Q1043" s="138"/>
      <c r="R1043" s="138"/>
      <c r="S1043" s="138"/>
      <c r="T1043" s="138"/>
      <c r="U1043" s="138"/>
      <c r="V1043" s="138"/>
      <c r="W1043" s="138"/>
      <c r="X1043" s="138"/>
      <c r="Y1043" s="138"/>
      <c r="Z1043" s="138"/>
      <c r="AA1043" s="138"/>
      <c r="AB1043" s="138"/>
      <c r="AC1043" s="138"/>
      <c r="AD1043" s="138"/>
      <c r="AE1043" s="138"/>
      <c r="AF1043" s="138"/>
      <c r="AG1043" s="138"/>
      <c r="AH1043" s="138"/>
      <c r="AI1043" s="138"/>
      <c r="AJ1043" s="138"/>
      <c r="AK1043" s="138"/>
      <c r="AL1043" s="138"/>
      <c r="AM1043" s="136"/>
      <c r="AN1043" s="136"/>
      <c r="AO1043" s="136"/>
    </row>
    <row r="1044" spans="1:41" s="125" customFormat="1" x14ac:dyDescent="0.25">
      <c r="A1044" s="138"/>
      <c r="B1044" s="138"/>
      <c r="C1044" s="141"/>
      <c r="D1044" s="138"/>
      <c r="E1044" s="138"/>
      <c r="F1044" s="138"/>
      <c r="G1044" s="138"/>
      <c r="H1044" s="138"/>
      <c r="I1044" s="138"/>
      <c r="J1044" s="138"/>
      <c r="K1044" s="138"/>
      <c r="L1044" s="138"/>
      <c r="M1044" s="138"/>
      <c r="N1044" s="138"/>
      <c r="O1044" s="138"/>
      <c r="P1044" s="138"/>
      <c r="Q1044" s="138"/>
      <c r="R1044" s="138"/>
      <c r="S1044" s="138"/>
      <c r="T1044" s="138"/>
      <c r="U1044" s="138"/>
      <c r="V1044" s="138"/>
      <c r="W1044" s="138"/>
      <c r="X1044" s="138"/>
      <c r="Y1044" s="138"/>
      <c r="Z1044" s="138"/>
      <c r="AA1044" s="138"/>
      <c r="AB1044" s="138"/>
      <c r="AC1044" s="138"/>
      <c r="AD1044" s="138"/>
      <c r="AE1044" s="138"/>
      <c r="AF1044" s="138"/>
      <c r="AG1044" s="138"/>
      <c r="AH1044" s="138"/>
      <c r="AI1044" s="138"/>
      <c r="AJ1044" s="138"/>
      <c r="AK1044" s="138"/>
      <c r="AL1044" s="138"/>
      <c r="AM1044" s="136"/>
      <c r="AN1044" s="136"/>
      <c r="AO1044" s="136"/>
    </row>
    <row r="1045" spans="1:41" s="125" customFormat="1" x14ac:dyDescent="0.25">
      <c r="A1045" s="138"/>
      <c r="B1045" s="138"/>
      <c r="C1045" s="141"/>
      <c r="D1045" s="138"/>
      <c r="E1045" s="138"/>
      <c r="F1045" s="138"/>
      <c r="G1045" s="138"/>
      <c r="H1045" s="138"/>
      <c r="I1045" s="138"/>
      <c r="J1045" s="138"/>
      <c r="K1045" s="138"/>
      <c r="L1045" s="138"/>
      <c r="M1045" s="138"/>
      <c r="N1045" s="138"/>
      <c r="O1045" s="138"/>
      <c r="P1045" s="138"/>
      <c r="Q1045" s="138"/>
      <c r="R1045" s="138"/>
      <c r="S1045" s="138"/>
      <c r="T1045" s="138"/>
      <c r="U1045" s="138"/>
      <c r="V1045" s="138"/>
      <c r="W1045" s="138"/>
      <c r="X1045" s="138"/>
      <c r="Y1045" s="138"/>
      <c r="Z1045" s="138"/>
      <c r="AA1045" s="138"/>
      <c r="AB1045" s="138"/>
      <c r="AC1045" s="138"/>
      <c r="AD1045" s="138"/>
      <c r="AE1045" s="138"/>
      <c r="AF1045" s="138"/>
      <c r="AG1045" s="138"/>
      <c r="AH1045" s="138"/>
      <c r="AI1045" s="138"/>
      <c r="AJ1045" s="138"/>
      <c r="AK1045" s="138"/>
      <c r="AL1045" s="138"/>
      <c r="AM1045" s="136"/>
      <c r="AN1045" s="136"/>
      <c r="AO1045" s="136"/>
    </row>
    <row r="1046" spans="1:41" s="125" customFormat="1" x14ac:dyDescent="0.25">
      <c r="A1046" s="138"/>
      <c r="B1046" s="138"/>
      <c r="C1046" s="141"/>
      <c r="D1046" s="138"/>
      <c r="E1046" s="138"/>
      <c r="F1046" s="138"/>
      <c r="G1046" s="138"/>
      <c r="H1046" s="138"/>
      <c r="I1046" s="138"/>
      <c r="J1046" s="138"/>
      <c r="K1046" s="138"/>
      <c r="L1046" s="138"/>
      <c r="M1046" s="138"/>
      <c r="N1046" s="138"/>
      <c r="O1046" s="138"/>
      <c r="P1046" s="138"/>
      <c r="Q1046" s="138"/>
      <c r="R1046" s="138"/>
      <c r="S1046" s="138"/>
      <c r="T1046" s="138"/>
      <c r="U1046" s="138"/>
      <c r="V1046" s="138"/>
      <c r="W1046" s="138"/>
      <c r="X1046" s="138"/>
      <c r="Y1046" s="138"/>
      <c r="Z1046" s="138"/>
      <c r="AA1046" s="138"/>
      <c r="AB1046" s="138"/>
      <c r="AC1046" s="138"/>
      <c r="AD1046" s="138"/>
      <c r="AE1046" s="138"/>
      <c r="AF1046" s="138"/>
      <c r="AG1046" s="138"/>
      <c r="AH1046" s="138"/>
      <c r="AI1046" s="138"/>
      <c r="AJ1046" s="138"/>
      <c r="AK1046" s="138"/>
      <c r="AL1046" s="138"/>
      <c r="AM1046" s="136"/>
      <c r="AN1046" s="136"/>
      <c r="AO1046" s="136"/>
    </row>
    <row r="1047" spans="1:41" s="125" customFormat="1" x14ac:dyDescent="0.25">
      <c r="A1047" s="138"/>
      <c r="B1047" s="138"/>
      <c r="C1047" s="141"/>
      <c r="D1047" s="138"/>
      <c r="E1047" s="138"/>
      <c r="F1047" s="138"/>
      <c r="G1047" s="138"/>
      <c r="H1047" s="138"/>
      <c r="I1047" s="138"/>
      <c r="J1047" s="138"/>
      <c r="K1047" s="138"/>
      <c r="L1047" s="138"/>
      <c r="M1047" s="138"/>
      <c r="N1047" s="138"/>
      <c r="O1047" s="138"/>
      <c r="P1047" s="138"/>
      <c r="Q1047" s="138"/>
      <c r="R1047" s="138"/>
      <c r="S1047" s="138"/>
      <c r="T1047" s="138"/>
      <c r="U1047" s="138"/>
      <c r="V1047" s="138"/>
      <c r="W1047" s="138"/>
      <c r="X1047" s="138"/>
      <c r="Y1047" s="138"/>
      <c r="Z1047" s="138"/>
      <c r="AA1047" s="138"/>
      <c r="AB1047" s="138"/>
      <c r="AC1047" s="138"/>
      <c r="AD1047" s="138"/>
      <c r="AE1047" s="138"/>
      <c r="AF1047" s="138"/>
      <c r="AG1047" s="138"/>
      <c r="AH1047" s="138"/>
      <c r="AI1047" s="138"/>
      <c r="AJ1047" s="138"/>
      <c r="AK1047" s="138"/>
      <c r="AL1047" s="138"/>
      <c r="AM1047" s="136"/>
      <c r="AN1047" s="136"/>
      <c r="AO1047" s="136"/>
    </row>
    <row r="1048" spans="1:41" s="125" customFormat="1" x14ac:dyDescent="0.25">
      <c r="A1048" s="138"/>
      <c r="B1048" s="138"/>
      <c r="C1048" s="141"/>
      <c r="D1048" s="138"/>
      <c r="E1048" s="138"/>
      <c r="F1048" s="138"/>
      <c r="G1048" s="138"/>
      <c r="H1048" s="138"/>
      <c r="I1048" s="138"/>
      <c r="J1048" s="138"/>
      <c r="K1048" s="138"/>
      <c r="L1048" s="138"/>
      <c r="M1048" s="138"/>
      <c r="N1048" s="138"/>
      <c r="O1048" s="138"/>
      <c r="P1048" s="138"/>
      <c r="Q1048" s="138"/>
      <c r="R1048" s="138"/>
      <c r="S1048" s="138"/>
      <c r="T1048" s="138"/>
      <c r="U1048" s="138"/>
      <c r="V1048" s="138"/>
      <c r="W1048" s="138"/>
      <c r="X1048" s="138"/>
      <c r="Y1048" s="138"/>
      <c r="Z1048" s="138"/>
      <c r="AA1048" s="138"/>
      <c r="AB1048" s="138"/>
      <c r="AC1048" s="138"/>
      <c r="AD1048" s="138"/>
      <c r="AE1048" s="138"/>
      <c r="AF1048" s="138"/>
      <c r="AG1048" s="138"/>
      <c r="AH1048" s="138"/>
      <c r="AI1048" s="138"/>
      <c r="AJ1048" s="138"/>
      <c r="AK1048" s="138"/>
      <c r="AL1048" s="138"/>
      <c r="AM1048" s="136"/>
      <c r="AN1048" s="136"/>
      <c r="AO1048" s="136"/>
    </row>
    <row r="1049" spans="1:41" s="125" customFormat="1" x14ac:dyDescent="0.25">
      <c r="A1049" s="138"/>
      <c r="B1049" s="138"/>
      <c r="C1049" s="141"/>
      <c r="D1049" s="138"/>
      <c r="E1049" s="138"/>
      <c r="F1049" s="138"/>
      <c r="G1049" s="138"/>
      <c r="H1049" s="138"/>
      <c r="I1049" s="138"/>
      <c r="J1049" s="138"/>
      <c r="K1049" s="138"/>
      <c r="L1049" s="138"/>
      <c r="M1049" s="138"/>
      <c r="N1049" s="138"/>
      <c r="O1049" s="138"/>
      <c r="P1049" s="138"/>
      <c r="Q1049" s="138"/>
      <c r="R1049" s="138"/>
      <c r="S1049" s="138"/>
      <c r="T1049" s="138"/>
      <c r="U1049" s="138"/>
      <c r="V1049" s="138"/>
      <c r="W1049" s="138"/>
      <c r="X1049" s="138"/>
      <c r="Y1049" s="138"/>
      <c r="Z1049" s="138"/>
      <c r="AA1049" s="138"/>
      <c r="AB1049" s="138"/>
      <c r="AC1049" s="138"/>
      <c r="AD1049" s="138"/>
      <c r="AE1049" s="138"/>
      <c r="AF1049" s="138"/>
      <c r="AG1049" s="138"/>
      <c r="AH1049" s="138"/>
      <c r="AI1049" s="138"/>
      <c r="AJ1049" s="138"/>
      <c r="AK1049" s="138"/>
      <c r="AL1049" s="138"/>
      <c r="AM1049" s="136"/>
      <c r="AN1049" s="136"/>
      <c r="AO1049" s="136"/>
    </row>
    <row r="1050" spans="1:41" s="125" customFormat="1" x14ac:dyDescent="0.25">
      <c r="A1050" s="138"/>
      <c r="B1050" s="138"/>
      <c r="C1050" s="141"/>
      <c r="D1050" s="138"/>
      <c r="E1050" s="138"/>
      <c r="F1050" s="138"/>
      <c r="G1050" s="138"/>
      <c r="H1050" s="138"/>
      <c r="I1050" s="138"/>
      <c r="J1050" s="138"/>
      <c r="K1050" s="138"/>
      <c r="L1050" s="138"/>
      <c r="M1050" s="138"/>
      <c r="N1050" s="138"/>
      <c r="O1050" s="138"/>
      <c r="P1050" s="138"/>
      <c r="Q1050" s="138"/>
      <c r="R1050" s="138"/>
      <c r="S1050" s="138"/>
      <c r="T1050" s="138"/>
      <c r="U1050" s="138"/>
      <c r="V1050" s="138"/>
      <c r="W1050" s="138"/>
      <c r="X1050" s="138"/>
      <c r="Y1050" s="138"/>
      <c r="Z1050" s="138"/>
      <c r="AA1050" s="138"/>
      <c r="AB1050" s="138"/>
      <c r="AC1050" s="138"/>
      <c r="AD1050" s="138"/>
      <c r="AE1050" s="138"/>
      <c r="AF1050" s="138"/>
      <c r="AG1050" s="138"/>
      <c r="AH1050" s="138"/>
      <c r="AI1050" s="138"/>
      <c r="AJ1050" s="138"/>
      <c r="AK1050" s="138"/>
      <c r="AL1050" s="138"/>
      <c r="AM1050" s="136"/>
      <c r="AN1050" s="136"/>
      <c r="AO1050" s="136"/>
    </row>
    <row r="1051" spans="1:41" s="125" customFormat="1" x14ac:dyDescent="0.25">
      <c r="A1051" s="138"/>
      <c r="B1051" s="138"/>
      <c r="C1051" s="141"/>
      <c r="D1051" s="138"/>
      <c r="E1051" s="138"/>
      <c r="F1051" s="138"/>
      <c r="G1051" s="138"/>
      <c r="H1051" s="138"/>
      <c r="I1051" s="138"/>
      <c r="J1051" s="138"/>
      <c r="K1051" s="138"/>
      <c r="L1051" s="138"/>
      <c r="M1051" s="138"/>
      <c r="N1051" s="138"/>
      <c r="O1051" s="138"/>
      <c r="P1051" s="138"/>
      <c r="Q1051" s="138"/>
      <c r="R1051" s="138"/>
      <c r="S1051" s="138"/>
      <c r="T1051" s="138"/>
      <c r="U1051" s="138"/>
      <c r="V1051" s="138"/>
      <c r="W1051" s="138"/>
      <c r="X1051" s="138"/>
      <c r="Y1051" s="138"/>
      <c r="Z1051" s="138"/>
      <c r="AA1051" s="138"/>
      <c r="AB1051" s="138"/>
      <c r="AC1051" s="138"/>
      <c r="AD1051" s="138"/>
      <c r="AE1051" s="138"/>
      <c r="AF1051" s="138"/>
      <c r="AG1051" s="138"/>
      <c r="AH1051" s="138"/>
      <c r="AI1051" s="138"/>
      <c r="AJ1051" s="138"/>
      <c r="AK1051" s="138"/>
      <c r="AL1051" s="138"/>
      <c r="AM1051" s="136"/>
      <c r="AN1051" s="136"/>
      <c r="AO1051" s="136"/>
    </row>
    <row r="1052" spans="1:41" s="125" customFormat="1" x14ac:dyDescent="0.25">
      <c r="A1052" s="138"/>
      <c r="B1052" s="138"/>
      <c r="C1052" s="141"/>
      <c r="D1052" s="138"/>
      <c r="E1052" s="138"/>
      <c r="F1052" s="138"/>
      <c r="G1052" s="138"/>
      <c r="H1052" s="138"/>
      <c r="I1052" s="138"/>
      <c r="J1052" s="138"/>
      <c r="K1052" s="138"/>
      <c r="L1052" s="138"/>
      <c r="M1052" s="138"/>
      <c r="N1052" s="138"/>
      <c r="O1052" s="138"/>
      <c r="P1052" s="138"/>
      <c r="Q1052" s="138"/>
      <c r="R1052" s="138"/>
      <c r="S1052" s="138"/>
      <c r="T1052" s="138"/>
      <c r="U1052" s="138"/>
      <c r="V1052" s="138"/>
      <c r="W1052" s="138"/>
      <c r="X1052" s="138"/>
      <c r="Y1052" s="138"/>
      <c r="Z1052" s="138"/>
      <c r="AA1052" s="138"/>
      <c r="AB1052" s="138"/>
      <c r="AC1052" s="138"/>
      <c r="AD1052" s="138"/>
      <c r="AE1052" s="138"/>
      <c r="AF1052" s="138"/>
      <c r="AG1052" s="138"/>
      <c r="AH1052" s="138"/>
      <c r="AI1052" s="138"/>
      <c r="AJ1052" s="138"/>
      <c r="AK1052" s="138"/>
      <c r="AL1052" s="138"/>
      <c r="AM1052" s="136"/>
      <c r="AN1052" s="136"/>
      <c r="AO1052" s="136"/>
    </row>
    <row r="1053" spans="1:41" s="125" customFormat="1" x14ac:dyDescent="0.25">
      <c r="A1053" s="138"/>
      <c r="B1053" s="138"/>
      <c r="C1053" s="141"/>
      <c r="D1053" s="138"/>
      <c r="E1053" s="138"/>
      <c r="F1053" s="138"/>
      <c r="G1053" s="138"/>
      <c r="H1053" s="138"/>
      <c r="I1053" s="138"/>
      <c r="J1053" s="138"/>
      <c r="K1053" s="138"/>
      <c r="L1053" s="138"/>
      <c r="M1053" s="138"/>
      <c r="N1053" s="138"/>
      <c r="O1053" s="138"/>
      <c r="P1053" s="138"/>
      <c r="Q1053" s="138"/>
      <c r="R1053" s="138"/>
      <c r="S1053" s="138"/>
      <c r="T1053" s="138"/>
      <c r="U1053" s="138"/>
      <c r="V1053" s="138"/>
      <c r="W1053" s="138"/>
      <c r="X1053" s="138"/>
      <c r="Y1053" s="138"/>
      <c r="Z1053" s="138"/>
      <c r="AA1053" s="138"/>
      <c r="AB1053" s="138"/>
      <c r="AC1053" s="138"/>
      <c r="AD1053" s="138"/>
      <c r="AE1053" s="138"/>
      <c r="AF1053" s="138"/>
      <c r="AG1053" s="138"/>
      <c r="AH1053" s="138"/>
      <c r="AI1053" s="138"/>
      <c r="AJ1053" s="138"/>
      <c r="AK1053" s="138"/>
      <c r="AL1053" s="138"/>
      <c r="AM1053" s="136"/>
      <c r="AN1053" s="136"/>
      <c r="AO1053" s="136"/>
    </row>
    <row r="1054" spans="1:41" s="125" customFormat="1" x14ac:dyDescent="0.25">
      <c r="A1054" s="138"/>
      <c r="B1054" s="138"/>
      <c r="C1054" s="141"/>
      <c r="D1054" s="138"/>
      <c r="E1054" s="138"/>
      <c r="F1054" s="138"/>
      <c r="G1054" s="138"/>
      <c r="H1054" s="138"/>
      <c r="I1054" s="138"/>
      <c r="J1054" s="138"/>
      <c r="K1054" s="138"/>
      <c r="L1054" s="138"/>
      <c r="M1054" s="138"/>
      <c r="N1054" s="138"/>
      <c r="O1054" s="138"/>
      <c r="P1054" s="138"/>
      <c r="Q1054" s="138"/>
      <c r="R1054" s="138"/>
      <c r="S1054" s="138"/>
      <c r="T1054" s="138"/>
      <c r="U1054" s="138"/>
      <c r="V1054" s="138"/>
      <c r="W1054" s="138"/>
      <c r="X1054" s="138"/>
      <c r="Y1054" s="138"/>
      <c r="Z1054" s="138"/>
      <c r="AA1054" s="138"/>
      <c r="AB1054" s="138"/>
      <c r="AC1054" s="138"/>
      <c r="AD1054" s="138"/>
      <c r="AE1054" s="138"/>
      <c r="AF1054" s="138"/>
      <c r="AG1054" s="138"/>
      <c r="AH1054" s="138"/>
      <c r="AI1054" s="138"/>
      <c r="AJ1054" s="138"/>
      <c r="AK1054" s="138"/>
      <c r="AL1054" s="138"/>
      <c r="AM1054" s="136"/>
      <c r="AN1054" s="136"/>
      <c r="AO1054" s="136"/>
    </row>
    <row r="1055" spans="1:41" s="125" customFormat="1" x14ac:dyDescent="0.25">
      <c r="A1055" s="138"/>
      <c r="B1055" s="138"/>
      <c r="C1055" s="141"/>
      <c r="D1055" s="138"/>
      <c r="E1055" s="138"/>
      <c r="F1055" s="138"/>
      <c r="G1055" s="138"/>
      <c r="H1055" s="138"/>
      <c r="I1055" s="138"/>
      <c r="J1055" s="138"/>
      <c r="K1055" s="138"/>
      <c r="L1055" s="138"/>
      <c r="M1055" s="138"/>
      <c r="N1055" s="138"/>
      <c r="O1055" s="138"/>
      <c r="P1055" s="138"/>
      <c r="Q1055" s="138"/>
      <c r="R1055" s="138"/>
      <c r="S1055" s="138"/>
      <c r="T1055" s="138"/>
      <c r="U1055" s="138"/>
      <c r="V1055" s="138"/>
      <c r="W1055" s="138"/>
      <c r="X1055" s="138"/>
      <c r="Y1055" s="138"/>
      <c r="Z1055" s="138"/>
      <c r="AA1055" s="138"/>
      <c r="AB1055" s="138"/>
      <c r="AC1055" s="138"/>
      <c r="AD1055" s="138"/>
      <c r="AE1055" s="138"/>
      <c r="AF1055" s="138"/>
      <c r="AG1055" s="138"/>
      <c r="AH1055" s="138"/>
      <c r="AI1055" s="138"/>
      <c r="AJ1055" s="138"/>
      <c r="AK1055" s="138"/>
      <c r="AL1055" s="138"/>
      <c r="AM1055" s="136"/>
      <c r="AN1055" s="136"/>
      <c r="AO1055" s="136"/>
    </row>
    <row r="1056" spans="1:41" s="125" customFormat="1" x14ac:dyDescent="0.25">
      <c r="A1056" s="138"/>
      <c r="B1056" s="138"/>
      <c r="C1056" s="141"/>
      <c r="D1056" s="138"/>
      <c r="E1056" s="138"/>
      <c r="F1056" s="138"/>
      <c r="G1056" s="138"/>
      <c r="H1056" s="138"/>
      <c r="I1056" s="138"/>
      <c r="J1056" s="138"/>
      <c r="K1056" s="138"/>
      <c r="L1056" s="138"/>
      <c r="M1056" s="138"/>
      <c r="N1056" s="138"/>
      <c r="O1056" s="138"/>
      <c r="P1056" s="138"/>
      <c r="Q1056" s="138"/>
      <c r="R1056" s="138"/>
      <c r="S1056" s="138"/>
      <c r="T1056" s="138"/>
      <c r="U1056" s="138"/>
      <c r="V1056" s="138"/>
      <c r="W1056" s="138"/>
      <c r="X1056" s="138"/>
      <c r="Y1056" s="138"/>
      <c r="Z1056" s="138"/>
      <c r="AA1056" s="138"/>
      <c r="AB1056" s="138"/>
      <c r="AC1056" s="138"/>
      <c r="AD1056" s="138"/>
      <c r="AE1056" s="138"/>
      <c r="AF1056" s="138"/>
      <c r="AG1056" s="138"/>
      <c r="AH1056" s="138"/>
      <c r="AI1056" s="138"/>
      <c r="AJ1056" s="138"/>
      <c r="AK1056" s="138"/>
      <c r="AL1056" s="138"/>
      <c r="AM1056" s="136"/>
      <c r="AN1056" s="136"/>
      <c r="AO1056" s="136"/>
    </row>
    <row r="1057" spans="1:41" s="125" customFormat="1" x14ac:dyDescent="0.25">
      <c r="A1057" s="138"/>
      <c r="B1057" s="138"/>
      <c r="C1057" s="141"/>
      <c r="D1057" s="138"/>
      <c r="E1057" s="138"/>
      <c r="F1057" s="138"/>
      <c r="G1057" s="138"/>
      <c r="H1057" s="138"/>
      <c r="I1057" s="138"/>
      <c r="J1057" s="138"/>
      <c r="K1057" s="138"/>
      <c r="L1057" s="138"/>
      <c r="M1057" s="138"/>
      <c r="N1057" s="138"/>
      <c r="O1057" s="138"/>
      <c r="P1057" s="138"/>
      <c r="Q1057" s="138"/>
      <c r="R1057" s="138"/>
      <c r="S1057" s="138"/>
      <c r="T1057" s="138"/>
      <c r="U1057" s="138"/>
      <c r="V1057" s="138"/>
      <c r="W1057" s="138"/>
      <c r="X1057" s="138"/>
      <c r="Y1057" s="138"/>
      <c r="Z1057" s="138"/>
      <c r="AA1057" s="138"/>
      <c r="AB1057" s="138"/>
      <c r="AC1057" s="138"/>
      <c r="AD1057" s="138"/>
      <c r="AE1057" s="138"/>
      <c r="AF1057" s="138"/>
      <c r="AG1057" s="138"/>
      <c r="AH1057" s="138"/>
      <c r="AI1057" s="138"/>
      <c r="AJ1057" s="138"/>
      <c r="AK1057" s="138"/>
      <c r="AL1057" s="138"/>
      <c r="AM1057" s="136"/>
      <c r="AN1057" s="136"/>
      <c r="AO1057" s="136"/>
    </row>
    <row r="1058" spans="1:41" s="125" customFormat="1" x14ac:dyDescent="0.25">
      <c r="A1058" s="138"/>
      <c r="B1058" s="138"/>
      <c r="C1058" s="141"/>
      <c r="D1058" s="138"/>
      <c r="E1058" s="138"/>
      <c r="F1058" s="138"/>
      <c r="G1058" s="138"/>
      <c r="H1058" s="138"/>
      <c r="I1058" s="138"/>
      <c r="J1058" s="138"/>
      <c r="K1058" s="138"/>
      <c r="L1058" s="138"/>
      <c r="M1058" s="138"/>
      <c r="N1058" s="138"/>
      <c r="O1058" s="138"/>
      <c r="P1058" s="138"/>
      <c r="Q1058" s="138"/>
      <c r="R1058" s="138"/>
      <c r="S1058" s="138"/>
      <c r="T1058" s="138"/>
      <c r="U1058" s="138"/>
      <c r="V1058" s="138"/>
      <c r="W1058" s="138"/>
      <c r="X1058" s="138"/>
      <c r="Y1058" s="138"/>
      <c r="Z1058" s="138"/>
      <c r="AA1058" s="138"/>
      <c r="AB1058" s="138"/>
      <c r="AC1058" s="138"/>
      <c r="AD1058" s="138"/>
      <c r="AE1058" s="138"/>
      <c r="AF1058" s="138"/>
      <c r="AG1058" s="138"/>
      <c r="AH1058" s="138"/>
      <c r="AI1058" s="138"/>
      <c r="AJ1058" s="138"/>
      <c r="AK1058" s="138"/>
      <c r="AL1058" s="138"/>
      <c r="AM1058" s="136"/>
      <c r="AN1058" s="136"/>
      <c r="AO1058" s="136"/>
    </row>
    <row r="1059" spans="1:41" s="125" customFormat="1" x14ac:dyDescent="0.25">
      <c r="A1059" s="138"/>
      <c r="B1059" s="138"/>
      <c r="C1059" s="141"/>
      <c r="D1059" s="138"/>
      <c r="E1059" s="138"/>
      <c r="F1059" s="138"/>
      <c r="G1059" s="138"/>
      <c r="H1059" s="138"/>
      <c r="I1059" s="138"/>
      <c r="J1059" s="138"/>
      <c r="K1059" s="138"/>
      <c r="L1059" s="138"/>
      <c r="M1059" s="138"/>
      <c r="N1059" s="138"/>
      <c r="O1059" s="138"/>
      <c r="P1059" s="138"/>
      <c r="Q1059" s="138"/>
      <c r="R1059" s="138"/>
      <c r="S1059" s="138"/>
      <c r="T1059" s="138"/>
      <c r="U1059" s="138"/>
      <c r="V1059" s="138"/>
      <c r="W1059" s="138"/>
      <c r="X1059" s="138"/>
      <c r="Y1059" s="138"/>
      <c r="Z1059" s="138"/>
      <c r="AA1059" s="138"/>
      <c r="AB1059" s="138"/>
      <c r="AC1059" s="138"/>
      <c r="AD1059" s="138"/>
      <c r="AE1059" s="138"/>
      <c r="AF1059" s="138"/>
      <c r="AG1059" s="138"/>
      <c r="AH1059" s="138"/>
      <c r="AI1059" s="138"/>
      <c r="AJ1059" s="138"/>
      <c r="AK1059" s="138"/>
      <c r="AL1059" s="138"/>
      <c r="AM1059" s="136"/>
      <c r="AN1059" s="136"/>
      <c r="AO1059" s="136"/>
    </row>
    <row r="1060" spans="1:41" s="125" customFormat="1" x14ac:dyDescent="0.25">
      <c r="A1060" s="138"/>
      <c r="B1060" s="138"/>
      <c r="C1060" s="141"/>
      <c r="D1060" s="138"/>
      <c r="E1060" s="138"/>
      <c r="F1060" s="138"/>
      <c r="G1060" s="138"/>
      <c r="H1060" s="138"/>
      <c r="I1060" s="138"/>
      <c r="J1060" s="138"/>
      <c r="K1060" s="138"/>
      <c r="L1060" s="138"/>
      <c r="M1060" s="138"/>
      <c r="N1060" s="138"/>
      <c r="O1060" s="138"/>
      <c r="P1060" s="138"/>
      <c r="Q1060" s="138"/>
      <c r="R1060" s="138"/>
      <c r="S1060" s="138"/>
      <c r="T1060" s="138"/>
      <c r="U1060" s="138"/>
      <c r="V1060" s="138"/>
      <c r="W1060" s="138"/>
      <c r="X1060" s="138"/>
      <c r="Y1060" s="138"/>
      <c r="Z1060" s="138"/>
      <c r="AA1060" s="138"/>
      <c r="AB1060" s="138"/>
      <c r="AC1060" s="138"/>
      <c r="AD1060" s="138"/>
      <c r="AE1060" s="138"/>
      <c r="AF1060" s="138"/>
      <c r="AG1060" s="138"/>
      <c r="AH1060" s="138"/>
      <c r="AI1060" s="138"/>
      <c r="AJ1060" s="138"/>
      <c r="AK1060" s="138"/>
      <c r="AL1060" s="138"/>
      <c r="AM1060" s="136"/>
      <c r="AN1060" s="136"/>
      <c r="AO1060" s="136"/>
    </row>
    <row r="1061" spans="1:41" s="125" customFormat="1" x14ac:dyDescent="0.25">
      <c r="A1061" s="138"/>
      <c r="B1061" s="138"/>
      <c r="C1061" s="141"/>
      <c r="D1061" s="138"/>
      <c r="E1061" s="138"/>
      <c r="F1061" s="138"/>
      <c r="G1061" s="138"/>
      <c r="H1061" s="138"/>
      <c r="I1061" s="138"/>
      <c r="J1061" s="138"/>
      <c r="K1061" s="138"/>
      <c r="L1061" s="138"/>
      <c r="M1061" s="138"/>
      <c r="N1061" s="138"/>
      <c r="O1061" s="138"/>
      <c r="P1061" s="138"/>
      <c r="Q1061" s="138"/>
      <c r="R1061" s="138"/>
      <c r="S1061" s="138"/>
      <c r="T1061" s="138"/>
      <c r="U1061" s="138"/>
      <c r="V1061" s="138"/>
      <c r="W1061" s="138"/>
      <c r="X1061" s="138"/>
      <c r="Y1061" s="138"/>
      <c r="Z1061" s="138"/>
      <c r="AA1061" s="138"/>
      <c r="AB1061" s="138"/>
      <c r="AC1061" s="138"/>
      <c r="AD1061" s="138"/>
      <c r="AE1061" s="138"/>
      <c r="AF1061" s="138"/>
      <c r="AG1061" s="138"/>
      <c r="AH1061" s="138"/>
      <c r="AI1061" s="138"/>
      <c r="AJ1061" s="138"/>
      <c r="AK1061" s="138"/>
      <c r="AL1061" s="138"/>
      <c r="AM1061" s="136"/>
      <c r="AN1061" s="136"/>
      <c r="AO1061" s="136"/>
    </row>
  </sheetData>
  <sheetProtection algorithmName="SHA-512" hashValue="0QCPoQbqQJXV0ZjAZUG9u8U7QrQIN9wtdOEUWc4xYP65wQnIsSLpOe6TaQI9kCFA13pEK1sNe4ffn8K/pesLvg==" saltValue="QX0/Gmu1Zsfdoj0ziWTusw==" spinCount="100000" sheet="1" objects="1" scenarios="1"/>
  <mergeCells count="69">
    <mergeCell ref="A1:AL1"/>
    <mergeCell ref="A2:AL2"/>
    <mergeCell ref="A3:AL3"/>
    <mergeCell ref="A4:A6"/>
    <mergeCell ref="B4:B6"/>
    <mergeCell ref="C4:C6"/>
    <mergeCell ref="D4:D6"/>
    <mergeCell ref="E4:E6"/>
    <mergeCell ref="F4:F6"/>
    <mergeCell ref="G4:AJ4"/>
    <mergeCell ref="AK4:AL4"/>
    <mergeCell ref="G5:I5"/>
    <mergeCell ref="J5:L5"/>
    <mergeCell ref="M5:O5"/>
    <mergeCell ref="P5:R5"/>
    <mergeCell ref="S5:U5"/>
    <mergeCell ref="AK5:AK6"/>
    <mergeCell ref="AL5:AL6"/>
    <mergeCell ref="A7:F7"/>
    <mergeCell ref="G7:AJ7"/>
    <mergeCell ref="AK7:AL7"/>
    <mergeCell ref="V5:X5"/>
    <mergeCell ref="Y5:AA5"/>
    <mergeCell ref="AB5:AD5"/>
    <mergeCell ref="AE5:AG5"/>
    <mergeCell ref="AH5:AJ5"/>
    <mergeCell ref="A48:AL48"/>
    <mergeCell ref="A16:AJ16"/>
    <mergeCell ref="A17:F17"/>
    <mergeCell ref="G17:AJ17"/>
    <mergeCell ref="AK17:AL17"/>
    <mergeCell ref="A26:AJ26"/>
    <mergeCell ref="A27:F27"/>
    <mergeCell ref="G27:AJ27"/>
    <mergeCell ref="AK27:AL27"/>
    <mergeCell ref="A43:AJ43"/>
    <mergeCell ref="A44:F44"/>
    <mergeCell ref="G44:AJ44"/>
    <mergeCell ref="AK44:AL44"/>
    <mergeCell ref="A47:F47"/>
    <mergeCell ref="A64:F64"/>
    <mergeCell ref="G49:AJ49"/>
    <mergeCell ref="AK49:AL49"/>
    <mergeCell ref="G50:I50"/>
    <mergeCell ref="J50:L50"/>
    <mergeCell ref="M50:O50"/>
    <mergeCell ref="P50:R50"/>
    <mergeCell ref="S50:U50"/>
    <mergeCell ref="V50:X50"/>
    <mergeCell ref="Y50:AA50"/>
    <mergeCell ref="AB50:AD50"/>
    <mergeCell ref="A49:A51"/>
    <mergeCell ref="B49:B51"/>
    <mergeCell ref="C49:C51"/>
    <mergeCell ref="D49:D51"/>
    <mergeCell ref="E49:E51"/>
    <mergeCell ref="AE50:AG50"/>
    <mergeCell ref="AH50:AJ50"/>
    <mergeCell ref="AK50:AK51"/>
    <mergeCell ref="AL50:AL51"/>
    <mergeCell ref="A52:AL52"/>
    <mergeCell ref="F49:F51"/>
    <mergeCell ref="A99:F99"/>
    <mergeCell ref="A65:AL65"/>
    <mergeCell ref="A77:F77"/>
    <mergeCell ref="A78:AL78"/>
    <mergeCell ref="A90:AL90"/>
    <mergeCell ref="A97:F97"/>
    <mergeCell ref="A98:F9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13</vt:i4>
      </vt:variant>
    </vt:vector>
  </HeadingPairs>
  <TitlesOfParts>
    <vt:vector size="13" baseType="lpstr">
      <vt:lpstr>TARTALOM</vt:lpstr>
      <vt:lpstr>O10-zongora-orgona</vt:lpstr>
      <vt:lpstr>O10-zongora-csembaló</vt:lpstr>
      <vt:lpstr>O10-klarinét-szaxofon</vt:lpstr>
      <vt:lpstr>O10-jazz-zong – jazz-zsz.</vt:lpstr>
      <vt:lpstr>O10-jazzgitár – jazz-zsz.</vt:lpstr>
      <vt:lpstr>O10-jazzbasszugitár – jazz-zsz.</vt:lpstr>
      <vt:lpstr>O10-jazzbőgő – jazz-zsz.</vt:lpstr>
      <vt:lpstr>O10-jazzszaxofon – jazz-zsz.</vt:lpstr>
      <vt:lpstr>O10-jazztrombita – jazz-zsz.</vt:lpstr>
      <vt:lpstr>O10-jazzharsona – jazz-zsz.</vt:lpstr>
      <vt:lpstr>O10-jazzdob – jazz-zsz.</vt:lpstr>
      <vt:lpstr>O10-jazzének – jazz-zsz.</vt:lpstr>
    </vt:vector>
  </TitlesOfParts>
  <Company>Op-team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Körmendy Zsolt</dc:creator>
  <cp:lastModifiedBy>Borzi Zoltán</cp:lastModifiedBy>
  <cp:lastPrinted>2022-06-09T06:37:12Z</cp:lastPrinted>
  <dcterms:created xsi:type="dcterms:W3CDTF">2013-03-01T21:41:31Z</dcterms:created>
  <dcterms:modified xsi:type="dcterms:W3CDTF">2022-06-09T07:33:01Z</dcterms:modified>
</cp:coreProperties>
</file>